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5E57D247-4EB3-4546-A592-76A002EE1EDA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Hoja1!$A$7:$P$40</definedName>
    <definedName name="_xlnm.Print_Area" localSheetId="1">Hoja2!$A$1:$C$10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8" i="2" s="1"/>
  <c r="M41" i="1"/>
  <c r="P41" i="1"/>
  <c r="O41" i="1"/>
  <c r="N41" i="1"/>
  <c r="L41" i="1"/>
  <c r="K41" i="1"/>
  <c r="J41" i="1"/>
  <c r="C6" i="2" l="1"/>
  <c r="C7" i="2"/>
  <c r="C9" i="2"/>
</calcChain>
</file>

<file path=xl/sharedStrings.xml><?xml version="1.0" encoding="utf-8"?>
<sst xmlns="http://schemas.openxmlformats.org/spreadsheetml/2006/main" count="239" uniqueCount="161">
  <si>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</si>
  <si>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</si>
  <si>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</si>
  <si>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</si>
  <si>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</si>
  <si>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</si>
  <si>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</si>
  <si>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</si>
  <si>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</si>
  <si>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</si>
  <si>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</si>
  <si>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</si>
  <si>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</si>
  <si>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</si>
  <si>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</si>
  <si>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</si>
  <si>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</si>
  <si>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</si>
  <si>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</si>
  <si>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</si>
  <si>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</si>
  <si>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</si>
  <si>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</si>
  <si>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</si>
  <si>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</si>
  <si>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</si>
  <si>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</si>
  <si>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</si>
  <si>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</si>
  <si>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</si>
  <si>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</si>
  <si>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</si>
  <si>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</si>
  <si>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</si>
  <si>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</si>
  <si>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</si>
  <si>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</si>
  <si>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</si>
  <si>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</si>
  <si>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</si>
  <si>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</si>
  <si>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</si>
  <si>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</si>
  <si>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</si>
  <si>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</si>
  <si>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</si>
  <si>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</si>
  <si>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</si>
  <si>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</si>
  <si>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</si>
  <si>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</si>
  <si>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</si>
  <si>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</si>
  <si>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</si>
  <si>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</si>
  <si>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</si>
  <si>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</si>
  <si>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</si>
  <si>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</si>
  <si>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</si>
  <si>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</si>
  <si>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</si>
  <si>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</si>
  <si>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</si>
  <si>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</si>
  <si>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</si>
  <si>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</si>
  <si>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</si>
  <si>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</si>
  <si>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</si>
  <si>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</si>
  <si>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</si>
  <si>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</si>
  <si>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</si>
  <si>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</si>
  <si>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</si>
  <si>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</si>
  <si>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</si>
  <si>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</si>
  <si>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</si>
  <si>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</si>
  <si>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</si>
  <si>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</si>
  <si>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</si>
  <si>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</si>
  <si>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</si>
  <si>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</si>
  <si>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</si>
  <si>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</si>
  <si>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</si>
  <si>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</si>
  <si>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</si>
  <si>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</si>
  <si>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</si>
  <si>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</si>
  <si>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</si>
  <si>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</si>
  <si>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</si>
  <si>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</si>
  <si>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</si>
  <si>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</si>
  <si>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</si>
  <si>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</si>
  <si>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</si>
  <si>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</si>
  <si>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</si>
  <si>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</si>
  <si>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</si>
  <si>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</si>
  <si>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</si>
  <si>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</si>
  <si>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</si>
  <si>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</si>
  <si>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</si>
  <si>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</si>
  <si>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</si>
  <si>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</si>
  <si>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</si>
  <si>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</si>
  <si>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</si>
  <si>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</si>
  <si>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</si>
  <si>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</si>
  <si>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</si>
  <si>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</si>
  <si>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</si>
  <si>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</si>
  <si>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</si>
  <si>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</si>
  <si>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</si>
  <si>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</si>
  <si>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</si>
  <si>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</si>
  <si>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</si>
  <si>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</si>
  <si>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</si>
  <si>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</si>
  <si>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</si>
  <si>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</si>
  <si>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</si>
  <si>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</si>
  <si>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</si>
  <si>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</si>
  <si>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</si>
  <si>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</si>
  <si>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</si>
  <si>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</si>
  <si>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</si>
  <si>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</si>
  <si>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</si>
  <si>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</si>
  <si>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</si>
  <si>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</si>
  <si>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</si>
  <si>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</si>
  <si>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</si>
  <si>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</si>
  <si>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</si>
  <si>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PERIODO PROBATORIO </t>
  </si>
  <si>
    <t>Correspondiente al  mes Septiembre 2024</t>
  </si>
  <si>
    <t>OCTUBRE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</si>
</sst>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10" fontId="20" fillId="0" borderId="13" xfId="1" applyNumberFormat="1" applyFont="1" applyBorder="1" applyAlignment="1">
      <alignment horizontal="center"/>
    </xf>
    <xf numFmtId="0" fontId="18" fillId="4" borderId="14" xfId="0" applyFont="1" applyFill="1" applyBorder="1" applyAlignment="1">
      <alignment horizontal="left" vertical="center" indent="1"/>
    </xf>
    <xf numFmtId="3" fontId="18" fillId="4" borderId="15" xfId="0" applyNumberFormat="1" applyFont="1" applyFill="1" applyBorder="1" applyAlignment="1">
      <alignment horizontal="center" vertical="center" wrapText="1"/>
    </xf>
    <xf numFmtId="10" fontId="20" fillId="0" borderId="16" xfId="1" applyNumberFormat="1" applyFont="1" applyBorder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4" fontId="14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42</xdr:row>
      <xdr:rowOff>148998</xdr:rowOff>
    </xdr:from>
    <xdr:to>
      <xdr:col>5</xdr:col>
      <xdr:colOff>885012</xdr:colOff>
      <xdr:row>56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39</xdr:row>
      <xdr:rowOff>9019</xdr:rowOff>
    </xdr:from>
    <xdr:to>
      <xdr:col>9</xdr:col>
      <xdr:colOff>344918</xdr:colOff>
      <xdr:row>52</xdr:row>
      <xdr:rowOff>7615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3124558</xdr:colOff>
      <xdr:row>41</xdr:row>
      <xdr:rowOff>123825</xdr:rowOff>
    </xdr:from>
    <xdr:to>
      <xdr:col>12</xdr:col>
      <xdr:colOff>522865</xdr:colOff>
      <xdr:row>54</xdr:row>
      <xdr:rowOff>209550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6308" y="1229677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topLeftCell="E1" zoomScaleNormal="100" zoomScaleSheetLayoutView="100" workbookViewId="0">
      <pane ySplit="8" topLeftCell="A9" activePane="bottomLeft" state="frozen"/>
      <selection pane="bottomLeft" activeCell="F43" sqref="F43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6.28515625" customWidth="1"/>
    <col min="7" max="7" width="40.7109375" customWidth="1"/>
    <col min="8" max="8" width="5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2" t="s">
        <v>115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ht="12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ht="12" x14ac:dyDescent="0.2">
      <c r="A3" s="54" t="s">
        <v>114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5" t="s">
        <v>160</v>
      </c>
      <c r="P6" s="55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28.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26.2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45566</v>
      </c>
      <c r="F9" s="21">
        <v>45748</v>
      </c>
      <c r="G9" s="20" t="s">
        <v>151</v>
      </c>
      <c r="H9" s="20" t="s">
        <v>152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32.25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3">
        <v>5775</v>
      </c>
      <c r="O10" s="33">
        <v>7666.2</v>
      </c>
      <c r="P10" s="33">
        <v>24333.8</v>
      </c>
    </row>
    <row r="11" spans="1:18" s="8" customFormat="1" ht="33" customHeight="1" x14ac:dyDescent="0.25">
      <c r="A11" s="20" t="s">
        <v>148</v>
      </c>
      <c r="B11" s="20" t="s">
        <v>149</v>
      </c>
      <c r="C11" s="22" t="s">
        <v>23</v>
      </c>
      <c r="D11" s="20" t="s">
        <v>27</v>
      </c>
      <c r="E11" s="21">
        <v>45566</v>
      </c>
      <c r="F11" s="21">
        <v>45748</v>
      </c>
      <c r="G11" s="34" t="s">
        <v>150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3">
        <v>1275</v>
      </c>
      <c r="O11" s="33">
        <v>17818.740000000002</v>
      </c>
      <c r="P11" s="33">
        <v>77181.259999999995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45566</v>
      </c>
      <c r="F12" s="21">
        <v>45748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9324.25</v>
      </c>
      <c r="M12" s="33">
        <v>2736</v>
      </c>
      <c r="N12" s="33">
        <v>1890.46</v>
      </c>
      <c r="O12" s="33">
        <v>16533.71</v>
      </c>
      <c r="P12" s="33">
        <v>73466.289999999994</v>
      </c>
    </row>
    <row r="13" spans="1:18" s="8" customFormat="1" ht="25.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45566</v>
      </c>
      <c r="F13" s="21">
        <v>45748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24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45566</v>
      </c>
      <c r="F14" s="21">
        <v>45748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3">
        <v>3275</v>
      </c>
      <c r="O14" s="33">
        <v>6482.12</v>
      </c>
      <c r="P14" s="33">
        <v>35517.879999999997</v>
      </c>
    </row>
    <row r="15" spans="1:18" s="8" customFormat="1" ht="24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45505</v>
      </c>
      <c r="F15" s="21">
        <v>45689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474.58</v>
      </c>
      <c r="M15" s="33">
        <v>1276.8</v>
      </c>
      <c r="N15" s="33">
        <v>1775</v>
      </c>
      <c r="O15" s="33">
        <v>4731.78</v>
      </c>
      <c r="P15" s="33">
        <v>37268.22</v>
      </c>
    </row>
    <row r="16" spans="1:18" s="8" customFormat="1" ht="22.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45566</v>
      </c>
      <c r="F16" s="21">
        <v>45748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3">
        <v>1148.33</v>
      </c>
      <c r="M16" s="33">
        <v>1368</v>
      </c>
      <c r="N16" s="33">
        <v>1275</v>
      </c>
      <c r="O16" s="33">
        <v>5082.83</v>
      </c>
      <c r="P16" s="33">
        <v>39917.17</v>
      </c>
    </row>
    <row r="17" spans="1:18" s="8" customFormat="1" ht="19.5" customHeigh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45505</v>
      </c>
      <c r="F17" s="21">
        <v>45689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3">
        <v>2302.36</v>
      </c>
      <c r="M17" s="33">
        <v>1672</v>
      </c>
      <c r="N17" s="33">
        <v>1890.46</v>
      </c>
      <c r="O17" s="33">
        <v>7443.32</v>
      </c>
      <c r="P17" s="33">
        <v>47556.68</v>
      </c>
    </row>
    <row r="18" spans="1:18" s="8" customFormat="1" ht="22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45566</v>
      </c>
      <c r="F18" s="21">
        <v>45748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21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45566</v>
      </c>
      <c r="F19" s="21">
        <v>45748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3">
        <v>1854</v>
      </c>
      <c r="M19" s="33">
        <v>1520</v>
      </c>
      <c r="N19" s="34">
        <v>175</v>
      </c>
      <c r="O19" s="33">
        <v>4984</v>
      </c>
      <c r="P19" s="33">
        <v>45016</v>
      </c>
    </row>
    <row r="20" spans="1:18" s="8" customFormat="1" ht="21" customHeight="1" x14ac:dyDescent="0.25">
      <c r="A20" s="20" t="s">
        <v>123</v>
      </c>
      <c r="B20" s="20" t="s">
        <v>154</v>
      </c>
      <c r="C20" s="22" t="s">
        <v>21</v>
      </c>
      <c r="D20" s="20" t="s">
        <v>27</v>
      </c>
      <c r="E20" s="21">
        <v>45536</v>
      </c>
      <c r="F20" s="21">
        <v>45717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29.2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45566</v>
      </c>
      <c r="F21" s="21">
        <v>45748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175</v>
      </c>
      <c r="O21" s="33">
        <v>8444.08</v>
      </c>
      <c r="P21" s="33">
        <v>56555.92</v>
      </c>
    </row>
    <row r="22" spans="1:18" s="8" customFormat="1" ht="29.2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45566</v>
      </c>
      <c r="F22" s="21">
        <v>45748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4427.58</v>
      </c>
      <c r="M22" s="33">
        <v>1976</v>
      </c>
      <c r="N22" s="34">
        <v>25</v>
      </c>
      <c r="O22" s="33">
        <v>8294.08</v>
      </c>
      <c r="P22" s="33">
        <v>56705.919999999998</v>
      </c>
    </row>
    <row r="23" spans="1:18" s="8" customFormat="1" ht="23.25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45444</v>
      </c>
      <c r="F23" s="21">
        <v>45627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ht="24" customHeigh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45566</v>
      </c>
      <c r="F24" s="21">
        <v>45748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4427.58</v>
      </c>
      <c r="M24" s="33">
        <v>1976</v>
      </c>
      <c r="N24" s="34">
        <v>175</v>
      </c>
      <c r="O24" s="33">
        <v>8444.08</v>
      </c>
      <c r="P24" s="33">
        <v>56555.92</v>
      </c>
      <c r="R24" s="16"/>
    </row>
    <row r="25" spans="1:18" s="8" customFormat="1" ht="22.5" customHeigh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45505</v>
      </c>
      <c r="F25" s="21">
        <v>45689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8" s="8" customFormat="1" ht="27" customHeigh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45505</v>
      </c>
      <c r="F26" s="21">
        <v>45689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ht="29.25" customHeigh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45444</v>
      </c>
      <c r="F27" s="21">
        <v>45627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3465.14</v>
      </c>
      <c r="M27" s="33">
        <v>1976</v>
      </c>
      <c r="N27" s="33">
        <v>1075</v>
      </c>
      <c r="O27" s="33">
        <v>8381.64</v>
      </c>
      <c r="P27" s="33">
        <v>56618.36</v>
      </c>
    </row>
    <row r="28" spans="1:18" s="8" customFormat="1" ht="27" customHeigh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45536</v>
      </c>
      <c r="F28" s="21">
        <v>45717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ht="27" customHeigh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45566</v>
      </c>
      <c r="F29" s="21">
        <v>45748</v>
      </c>
      <c r="G29" s="20" t="s">
        <v>153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8" s="8" customFormat="1" ht="27" customHeight="1" x14ac:dyDescent="0.25">
      <c r="A30" s="20" t="s">
        <v>156</v>
      </c>
      <c r="B30" s="20" t="s">
        <v>157</v>
      </c>
      <c r="C30" s="22" t="s">
        <v>21</v>
      </c>
      <c r="D30" s="20" t="s">
        <v>27</v>
      </c>
      <c r="E30" s="21">
        <v>45474</v>
      </c>
      <c r="F30" s="21">
        <v>45658</v>
      </c>
      <c r="G30" s="20" t="s">
        <v>155</v>
      </c>
      <c r="H30" s="20" t="s">
        <v>59</v>
      </c>
      <c r="I30" s="23">
        <v>663</v>
      </c>
      <c r="J30" s="33">
        <v>42000</v>
      </c>
      <c r="K30" s="33">
        <v>1205.4000000000001</v>
      </c>
      <c r="L30" s="34">
        <v>724.92</v>
      </c>
      <c r="M30" s="33">
        <v>1276.8</v>
      </c>
      <c r="N30" s="34">
        <v>25</v>
      </c>
      <c r="O30" s="33">
        <v>3232.12</v>
      </c>
      <c r="P30" s="33">
        <v>38767.879999999997</v>
      </c>
    </row>
    <row r="31" spans="1:18" s="8" customFormat="1" ht="29.25" customHeight="1" x14ac:dyDescent="0.25">
      <c r="A31" s="20" t="s">
        <v>65</v>
      </c>
      <c r="B31" s="20" t="s">
        <v>66</v>
      </c>
      <c r="C31" s="22" t="s">
        <v>23</v>
      </c>
      <c r="D31" s="20" t="s">
        <v>27</v>
      </c>
      <c r="E31" s="21">
        <v>45505</v>
      </c>
      <c r="F31" s="21">
        <v>45689</v>
      </c>
      <c r="G31" s="20" t="s">
        <v>67</v>
      </c>
      <c r="H31" s="24" t="s">
        <v>64</v>
      </c>
      <c r="I31" s="22">
        <v>414</v>
      </c>
      <c r="J31" s="33">
        <v>55000</v>
      </c>
      <c r="K31" s="33">
        <v>1578.5</v>
      </c>
      <c r="L31" s="33">
        <v>2559.6799999999998</v>
      </c>
      <c r="M31" s="33">
        <v>1672</v>
      </c>
      <c r="N31" s="33">
        <v>2275</v>
      </c>
      <c r="O31" s="33">
        <v>8085.18</v>
      </c>
      <c r="P31" s="33">
        <v>46914.82</v>
      </c>
    </row>
    <row r="32" spans="1:18" s="8" customFormat="1" ht="26.25" customHeight="1" x14ac:dyDescent="0.25">
      <c r="A32" s="20" t="s">
        <v>70</v>
      </c>
      <c r="B32" s="20" t="s">
        <v>71</v>
      </c>
      <c r="C32" s="22" t="s">
        <v>23</v>
      </c>
      <c r="D32" s="20" t="s">
        <v>27</v>
      </c>
      <c r="E32" s="21">
        <v>45566</v>
      </c>
      <c r="F32" s="21">
        <v>45748</v>
      </c>
      <c r="G32" s="20" t="s">
        <v>69</v>
      </c>
      <c r="H32" s="20" t="s">
        <v>68</v>
      </c>
      <c r="I32" s="22">
        <v>444</v>
      </c>
      <c r="J32" s="33">
        <v>80000</v>
      </c>
      <c r="K32" s="33">
        <v>2296</v>
      </c>
      <c r="L32" s="33">
        <v>7400.87</v>
      </c>
      <c r="M32" s="33">
        <v>2432</v>
      </c>
      <c r="N32" s="34">
        <v>175</v>
      </c>
      <c r="O32" s="33">
        <v>12303.87</v>
      </c>
      <c r="P32" s="33">
        <v>67696.13</v>
      </c>
    </row>
    <row r="33" spans="1:19" s="8" customFormat="1" ht="21.75" customHeight="1" x14ac:dyDescent="0.25">
      <c r="A33" s="20" t="s">
        <v>73</v>
      </c>
      <c r="B33" s="20" t="s">
        <v>133</v>
      </c>
      <c r="C33" s="22" t="s">
        <v>23</v>
      </c>
      <c r="D33" s="20" t="s">
        <v>27</v>
      </c>
      <c r="E33" s="21">
        <v>45566</v>
      </c>
      <c r="F33" s="21">
        <v>45748</v>
      </c>
      <c r="G33" s="20" t="s">
        <v>76</v>
      </c>
      <c r="H33" s="20" t="s">
        <v>72</v>
      </c>
      <c r="I33" s="22">
        <v>536</v>
      </c>
      <c r="J33" s="33">
        <v>140000</v>
      </c>
      <c r="K33" s="33">
        <v>4018</v>
      </c>
      <c r="L33" s="33">
        <v>21514.37</v>
      </c>
      <c r="M33" s="33">
        <v>4256</v>
      </c>
      <c r="N33" s="34">
        <v>25</v>
      </c>
      <c r="O33" s="33">
        <v>29813.37</v>
      </c>
      <c r="P33" s="33">
        <v>110186.63</v>
      </c>
    </row>
    <row r="34" spans="1:19" s="8" customFormat="1" ht="27" customHeight="1" x14ac:dyDescent="0.25">
      <c r="A34" s="20" t="s">
        <v>75</v>
      </c>
      <c r="B34" s="20" t="s">
        <v>74</v>
      </c>
      <c r="C34" s="22" t="s">
        <v>21</v>
      </c>
      <c r="D34" s="20" t="s">
        <v>27</v>
      </c>
      <c r="E34" s="21">
        <v>45536</v>
      </c>
      <c r="F34" s="21">
        <v>45717</v>
      </c>
      <c r="G34" s="20" t="s">
        <v>77</v>
      </c>
      <c r="H34" s="20" t="s">
        <v>72</v>
      </c>
      <c r="I34" s="22">
        <v>586</v>
      </c>
      <c r="J34" s="33">
        <v>42000</v>
      </c>
      <c r="K34" s="33">
        <v>1205.4000000000001</v>
      </c>
      <c r="L34" s="34">
        <v>474.58</v>
      </c>
      <c r="M34" s="33">
        <v>1276.8</v>
      </c>
      <c r="N34" s="34">
        <v>175</v>
      </c>
      <c r="O34" s="33">
        <v>3131.78</v>
      </c>
      <c r="P34" s="33">
        <v>38868.22</v>
      </c>
    </row>
    <row r="35" spans="1:19" s="8" customFormat="1" ht="25.5" customHeight="1" x14ac:dyDescent="0.25">
      <c r="A35" s="20" t="s">
        <v>113</v>
      </c>
      <c r="B35" s="20" t="s">
        <v>112</v>
      </c>
      <c r="C35" s="22" t="s">
        <v>23</v>
      </c>
      <c r="D35" s="20" t="s">
        <v>27</v>
      </c>
      <c r="E35" s="21">
        <v>45444</v>
      </c>
      <c r="F35" s="21">
        <v>45627</v>
      </c>
      <c r="G35" s="20" t="s">
        <v>111</v>
      </c>
      <c r="H35" s="20" t="s">
        <v>72</v>
      </c>
      <c r="I35" s="22">
        <v>610</v>
      </c>
      <c r="J35" s="33">
        <v>65000</v>
      </c>
      <c r="K35" s="33">
        <v>1865.5</v>
      </c>
      <c r="L35" s="33">
        <v>4427.58</v>
      </c>
      <c r="M35" s="33">
        <v>1976</v>
      </c>
      <c r="N35" s="34">
        <v>175</v>
      </c>
      <c r="O35" s="33">
        <v>8444.08</v>
      </c>
      <c r="P35" s="33">
        <v>56555.92</v>
      </c>
    </row>
    <row r="36" spans="1:19" s="8" customFormat="1" ht="24.75" customHeight="1" x14ac:dyDescent="0.25">
      <c r="A36" s="20" t="s">
        <v>81</v>
      </c>
      <c r="B36" s="20" t="s">
        <v>80</v>
      </c>
      <c r="C36" s="22" t="s">
        <v>23</v>
      </c>
      <c r="D36" s="20" t="s">
        <v>27</v>
      </c>
      <c r="E36" s="21">
        <v>45566</v>
      </c>
      <c r="F36" s="21">
        <v>45748</v>
      </c>
      <c r="G36" s="20" t="s">
        <v>79</v>
      </c>
      <c r="H36" s="20" t="s">
        <v>78</v>
      </c>
      <c r="I36" s="22">
        <v>532</v>
      </c>
      <c r="J36" s="33">
        <v>90000</v>
      </c>
      <c r="K36" s="33">
        <v>2583</v>
      </c>
      <c r="L36" s="33">
        <v>9753.1200000000008</v>
      </c>
      <c r="M36" s="33">
        <v>2736</v>
      </c>
      <c r="N36" s="33">
        <v>2275</v>
      </c>
      <c r="O36" s="33">
        <v>17347.12</v>
      </c>
      <c r="P36" s="33">
        <v>72652.88</v>
      </c>
    </row>
    <row r="37" spans="1:19" s="8" customFormat="1" ht="21" customHeight="1" x14ac:dyDescent="0.25">
      <c r="A37" s="20" t="s">
        <v>84</v>
      </c>
      <c r="B37" s="20" t="s">
        <v>85</v>
      </c>
      <c r="C37" s="22" t="s">
        <v>23</v>
      </c>
      <c r="D37" s="20" t="s">
        <v>27</v>
      </c>
      <c r="E37" s="21">
        <v>45413</v>
      </c>
      <c r="F37" s="21">
        <v>45597</v>
      </c>
      <c r="G37" s="20" t="s">
        <v>83</v>
      </c>
      <c r="H37" s="20" t="s">
        <v>82</v>
      </c>
      <c r="I37" s="22">
        <v>566</v>
      </c>
      <c r="J37" s="33">
        <v>42000</v>
      </c>
      <c r="K37" s="33">
        <v>1205.4000000000001</v>
      </c>
      <c r="L37" s="34">
        <v>0</v>
      </c>
      <c r="M37" s="33">
        <v>1276.8</v>
      </c>
      <c r="N37" s="33">
        <v>3490.46</v>
      </c>
      <c r="O37" s="33">
        <v>5972.66</v>
      </c>
      <c r="P37" s="33">
        <v>36027.339999999997</v>
      </c>
    </row>
    <row r="38" spans="1:19" s="8" customFormat="1" ht="21.75" customHeight="1" x14ac:dyDescent="0.25">
      <c r="A38" s="20" t="s">
        <v>89</v>
      </c>
      <c r="B38" s="20" t="s">
        <v>90</v>
      </c>
      <c r="C38" s="22" t="s">
        <v>23</v>
      </c>
      <c r="D38" s="20" t="s">
        <v>27</v>
      </c>
      <c r="E38" s="21">
        <v>45566</v>
      </c>
      <c r="F38" s="21">
        <v>45748</v>
      </c>
      <c r="G38" s="20" t="s">
        <v>91</v>
      </c>
      <c r="H38" s="20" t="s">
        <v>86</v>
      </c>
      <c r="I38" s="22">
        <v>471</v>
      </c>
      <c r="J38" s="33">
        <v>90000</v>
      </c>
      <c r="K38" s="33">
        <v>2583</v>
      </c>
      <c r="L38" s="33">
        <v>9324.25</v>
      </c>
      <c r="M38" s="33">
        <v>2736</v>
      </c>
      <c r="N38" s="33">
        <v>5490.46</v>
      </c>
      <c r="O38" s="33">
        <v>20133.71</v>
      </c>
      <c r="P38" s="33">
        <v>69866.289999999994</v>
      </c>
    </row>
    <row r="39" spans="1:19" s="8" customFormat="1" ht="19.5" customHeight="1" x14ac:dyDescent="0.25">
      <c r="A39" s="20" t="s">
        <v>93</v>
      </c>
      <c r="B39" s="20" t="s">
        <v>94</v>
      </c>
      <c r="C39" s="22" t="s">
        <v>23</v>
      </c>
      <c r="D39" s="20" t="s">
        <v>27</v>
      </c>
      <c r="E39" s="21">
        <v>45566</v>
      </c>
      <c r="F39" s="21">
        <v>45748</v>
      </c>
      <c r="G39" s="20" t="s">
        <v>95</v>
      </c>
      <c r="H39" s="20" t="s">
        <v>92</v>
      </c>
      <c r="I39" s="22">
        <v>422</v>
      </c>
      <c r="J39" s="33">
        <v>73000</v>
      </c>
      <c r="K39" s="33">
        <v>2095.1</v>
      </c>
      <c r="L39" s="33">
        <v>5933.02</v>
      </c>
      <c r="M39" s="33">
        <v>2219.1999999999998</v>
      </c>
      <c r="N39" s="34">
        <v>175</v>
      </c>
      <c r="O39" s="33">
        <v>10422.32</v>
      </c>
      <c r="P39" s="33">
        <v>62577.68</v>
      </c>
    </row>
    <row r="40" spans="1:19" s="8" customFormat="1" ht="26.25" customHeight="1" thickBot="1" x14ac:dyDescent="0.3">
      <c r="A40" s="26" t="s">
        <v>97</v>
      </c>
      <c r="B40" s="26" t="s">
        <v>98</v>
      </c>
      <c r="C40" s="27" t="s">
        <v>21</v>
      </c>
      <c r="D40" s="26" t="s">
        <v>27</v>
      </c>
      <c r="E40" s="21">
        <v>45536</v>
      </c>
      <c r="F40" s="21">
        <v>45717</v>
      </c>
      <c r="G40" s="26" t="s">
        <v>77</v>
      </c>
      <c r="H40" s="26" t="s">
        <v>96</v>
      </c>
      <c r="I40" s="27">
        <v>588</v>
      </c>
      <c r="J40" s="33">
        <v>47000</v>
      </c>
      <c r="K40" s="33">
        <v>1348.9</v>
      </c>
      <c r="L40" s="33">
        <v>1430.6</v>
      </c>
      <c r="M40" s="33">
        <v>1428.8</v>
      </c>
      <c r="N40" s="34">
        <v>175</v>
      </c>
      <c r="O40" s="33">
        <v>4383.3</v>
      </c>
      <c r="P40" s="33">
        <v>42616.7</v>
      </c>
    </row>
    <row r="41" spans="1:19" s="16" customFormat="1" ht="15.75" thickBot="1" x14ac:dyDescent="0.3">
      <c r="A41" s="28" t="s">
        <v>18</v>
      </c>
      <c r="B41" s="29"/>
      <c r="C41" s="37">
        <v>33</v>
      </c>
      <c r="D41" s="30"/>
      <c r="E41" s="30"/>
      <c r="F41" s="30"/>
      <c r="G41" s="30"/>
      <c r="H41" s="30"/>
      <c r="I41" s="31"/>
      <c r="J41" s="51">
        <f t="shared" ref="J41:P41" si="0">SUM(J8:J40)</f>
        <v>2407000</v>
      </c>
      <c r="K41" s="51">
        <f t="shared" si="0"/>
        <v>69080.899999999994</v>
      </c>
      <c r="L41" s="51">
        <f t="shared" si="0"/>
        <v>212487.06999999995</v>
      </c>
      <c r="M41" s="51">
        <f t="shared" si="0"/>
        <v>73172.800000000003</v>
      </c>
      <c r="N41" s="51">
        <f t="shared" si="0"/>
        <v>36552.299999999996</v>
      </c>
      <c r="O41" s="51">
        <f t="shared" si="0"/>
        <v>391293.06999999995</v>
      </c>
      <c r="P41" s="51">
        <f t="shared" si="0"/>
        <v>2015706.9300000004</v>
      </c>
    </row>
    <row r="42" spans="1:19" x14ac:dyDescent="0.25">
      <c r="L42" s="32"/>
      <c r="M42" s="32"/>
      <c r="P42" s="3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4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36"/>
      <c r="D61" s="4"/>
      <c r="F61" s="49"/>
      <c r="H61" s="1"/>
      <c r="K61" s="6"/>
      <c r="L61" s="5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10"/>
  <sheetViews>
    <sheetView view="pageBreakPreview" zoomScale="60" zoomScaleNormal="100" workbookViewId="0">
      <selection activeCell="H8" sqref="H8"/>
    </sheetView>
  </sheetViews>
  <sheetFormatPr baseColWidth="10" defaultRowHeight="15" x14ac:dyDescent="0.25"/>
  <cols>
    <col min="1" max="1" width="94.140625" customWidth="1"/>
    <col min="2" max="2" width="81.710937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6" t="s">
        <v>147</v>
      </c>
      <c r="B3" s="56"/>
      <c r="C3" s="56"/>
    </row>
    <row r="4" spans="1:3" ht="55.5" customHeight="1" thickBot="1" x14ac:dyDescent="0.3">
      <c r="A4" s="57" t="s">
        <v>159</v>
      </c>
      <c r="B4" s="57"/>
      <c r="C4" s="57"/>
    </row>
    <row r="5" spans="1:3" ht="30" x14ac:dyDescent="0.25">
      <c r="A5" s="40" t="s">
        <v>141</v>
      </c>
      <c r="B5" s="41" t="s">
        <v>142</v>
      </c>
      <c r="C5" s="42" t="s">
        <v>143</v>
      </c>
    </row>
    <row r="6" spans="1:3" ht="112.5" customHeight="1" x14ac:dyDescent="0.4">
      <c r="A6" s="43" t="s">
        <v>144</v>
      </c>
      <c r="B6" s="44">
        <v>2</v>
      </c>
      <c r="C6" s="45">
        <f>+B6/B10</f>
        <v>1.9417475728155338E-2</v>
      </c>
    </row>
    <row r="7" spans="1:3" ht="102.75" customHeight="1" x14ac:dyDescent="0.4">
      <c r="A7" s="43" t="s">
        <v>145</v>
      </c>
      <c r="B7" s="44">
        <v>7</v>
      </c>
      <c r="C7" s="45">
        <f>+B7/B10</f>
        <v>6.7961165048543687E-2</v>
      </c>
    </row>
    <row r="8" spans="1:3" ht="102.75" customHeight="1" x14ac:dyDescent="0.4">
      <c r="A8" s="43" t="s">
        <v>158</v>
      </c>
      <c r="B8" s="44">
        <v>1</v>
      </c>
      <c r="C8" s="45">
        <f>+B8/B10</f>
        <v>9.7087378640776691E-3</v>
      </c>
    </row>
    <row r="9" spans="1:3" ht="60" customHeight="1" x14ac:dyDescent="0.4">
      <c r="A9" s="43" t="s">
        <v>146</v>
      </c>
      <c r="B9" s="44">
        <v>93</v>
      </c>
      <c r="C9" s="45">
        <f>+B9/B10</f>
        <v>0.90291262135922334</v>
      </c>
    </row>
    <row r="10" spans="1:3" ht="45.75" customHeight="1" thickBot="1" x14ac:dyDescent="0.45">
      <c r="A10" s="46"/>
      <c r="B10" s="47">
        <f>B6+B7+B8+B9</f>
        <v>103</v>
      </c>
      <c r="C10" s="48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2024-11-08T15:12:31Z</cp:lastPrinted>
  <dcterms:created xsi:type="dcterms:W3CDTF">2021-10-14T17:15:19Z</dcterms:created>
  <dcterms:modified xsi:type="dcterms:W3CDTF">2024-11-08T15:12:43Z</dcterms:modified>
</cp:coreProperties>
</file>