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ktop\Downloads\"/>
    </mc:Choice>
  </mc:AlternateContent>
  <xr:revisionPtr revIDLastSave="0" documentId="13_ncr:1_{B97CBB43-7028-43C2-BCA1-717499ACBB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Hoja1" sheetId="2" r:id="rId2"/>
  </sheets>
  <calcPr calcId="191029"/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D53" i="1"/>
  <c r="F53" i="1"/>
  <c r="G53" i="1"/>
  <c r="H53" i="1"/>
  <c r="I53" i="1"/>
  <c r="H11" i="2"/>
  <c r="H37" i="2"/>
  <c r="H36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14" i="2"/>
  <c r="H53" i="2" s="1"/>
  <c r="H13" i="2"/>
  <c r="H12" i="2"/>
  <c r="G53" i="2"/>
  <c r="F53" i="2"/>
  <c r="E53" i="2"/>
  <c r="C53" i="2"/>
  <c r="G11" i="2"/>
  <c r="E11" i="2"/>
</calcChain>
</file>

<file path=xl/sharedStrings.xml><?xml version="1.0" encoding="utf-8"?>
<sst xmlns="http://schemas.openxmlformats.org/spreadsheetml/2006/main" count="186" uniqueCount="98">
  <si>
    <t>Total General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</si>
  <si>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</si>
  <si>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</si>
  <si>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</si>
  <si>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</si>
  <si>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</si>
  <si>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</si>
  <si>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</si>
  <si>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</si>
  <si>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</si>
  <si>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</si>
  <si>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</si>
  <si>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</si>
  <si>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</si>
  <si>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</si>
  <si>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</si>
  <si>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</si>
  <si>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</si>
  <si>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</si>
  <si>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</si>
  <si>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</si>
  <si>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</si>
  <si>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</si>
  <si>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</si>
  <si>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</si>
  <si>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</si>
  <si>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</si>
  <si>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</si>
  <si>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</si>
  <si>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</si>
  <si>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</si>
  <si>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</si>
  <si>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</si>
  <si>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2.3.7</t>
  </si>
  <si>
    <t>COMBUSTIBLES, LUBRICANTES, PRODUCTOS QUÍMICOS Y CONEXOS</t>
  </si>
  <si>
    <t>2.3.9</t>
  </si>
  <si>
    <t>PRODUCTOS Y ÚTILES VARIOS</t>
  </si>
  <si>
    <t>2.6.1</t>
  </si>
  <si>
    <t>MOBILIARIO Y EQUIPO</t>
  </si>
  <si>
    <t>2.6.2</t>
  </si>
  <si>
    <t>2.6.5</t>
  </si>
  <si>
    <t>MAQUINARIA, OTROS EQUIPOS Y HERRAMIENTAS</t>
  </si>
  <si>
    <t>PRESUPUESTO MODIFICADO</t>
  </si>
  <si>
    <t>PRESUPUESTO INICIAL</t>
  </si>
  <si>
    <t>DESCRIPCION</t>
  </si>
  <si>
    <t>Oficina Nacional de Derecho de Autor (ONDA)</t>
  </si>
  <si>
    <t>Ejecucion de Gastos y Aplicaciones Financieras</t>
  </si>
  <si>
    <t>(Valores en RD$)</t>
  </si>
  <si>
    <t>2-GASTOS</t>
  </si>
  <si>
    <t>2.1 REMUNERACIONES Y CONTRIBUCIONES</t>
  </si>
  <si>
    <t>2.2 CONTRATACION DE SERVICIOS</t>
  </si>
  <si>
    <t>2.3 MATERIALES Y SUMINISTROS</t>
  </si>
  <si>
    <t>2.6 BIENES MUEBLES, INMUEBLES E INTANGIBLES</t>
  </si>
  <si>
    <t>Ministerio de Industria, Comercio y Mipymes</t>
  </si>
  <si>
    <t>TOTAL GASTOS Y APLICACIONES FINANCIERAS</t>
  </si>
  <si>
    <t>NOTAS:</t>
  </si>
  <si>
    <t>1.Gasto devengado.</t>
  </si>
  <si>
    <t>2.Se presenta el gasto por mes; cada mes se actualiza el gasto devengado de los meses anteriores.</t>
  </si>
  <si>
    <t>3.Se presenta la clasificacion objetal del gasto a nivel de cuennta.</t>
  </si>
  <si>
    <t>4.Fecha de imputacion: ultimo dia del mes analizado.</t>
  </si>
  <si>
    <t>5.Fecha de registro: el dia 10 del mes siguiente al mes analizado.</t>
  </si>
  <si>
    <t>6.Fuente: Reporte del SIGEF.</t>
  </si>
  <si>
    <t>TOTAL DEVENGADO ENERO 2023</t>
  </si>
  <si>
    <t>2.2.4</t>
  </si>
  <si>
    <t>TRANSPORTE Y ALMACENAJE</t>
  </si>
  <si>
    <t>2.3.6</t>
  </si>
  <si>
    <t>PRODUCTOS DE MINERALES, METÁLICOS Y NO METÁLICOS</t>
  </si>
  <si>
    <t>2.6.9</t>
  </si>
  <si>
    <t>EDIFICIOS, ESTRUCTURAS, TIERRAS, TERRENOS Y OBJETOS DE VALOR</t>
  </si>
  <si>
    <t>MOB Y EQUIPO DE AUDIO, AUDIOV, RECR Y EDUC</t>
  </si>
  <si>
    <t>2.6.3</t>
  </si>
  <si>
    <t>EQUIPO E INSTRUMENTAL CIENTIFICO Y LABORATORIO</t>
  </si>
  <si>
    <t>2.6.4</t>
  </si>
  <si>
    <t xml:space="preserve">VEHICULOS Y EQ. TRASNPORTE, TRACCION Y ELEVACION </t>
  </si>
  <si>
    <t>2.6.6</t>
  </si>
  <si>
    <t>EQUIPOS DE DEFENSA Y SEGURIDAD</t>
  </si>
  <si>
    <t>2.6.7</t>
  </si>
  <si>
    <t>ACTIVOS BIOLOGICOS</t>
  </si>
  <si>
    <t>2.6.8</t>
  </si>
  <si>
    <t>BIENES INTANGIBLES</t>
  </si>
  <si>
    <t xml:space="preserve">2.7 OBRAS </t>
  </si>
  <si>
    <t>2.8 ADQUISICION DE ACTIVOS FINANCIEROS CON FINES DE POLITICA</t>
  </si>
  <si>
    <t>2.9 GASTOS FINANCIEROS</t>
  </si>
  <si>
    <t>TOTAL DEVENGADO FEBRERO 2023</t>
  </si>
  <si>
    <t>2.1.4</t>
  </si>
  <si>
    <t>GRATIFICACIONES Y BONIFICACIONES</t>
  </si>
  <si>
    <t>2.3.4</t>
  </si>
  <si>
    <t>PRODUCTOS FARMACEUTICOS</t>
  </si>
  <si>
    <t>2.4 TRANFERENCIAS CORRIENTES</t>
  </si>
  <si>
    <t xml:space="preserve">2.5 TRANFERENCIAS DE CAPITAL </t>
  </si>
  <si>
    <t>TOTAL DEVENGADO MARZO 2023</t>
  </si>
  <si>
    <t>TOTAL DEVENGADO ABRIL  2023</t>
  </si>
  <si>
    <t>TOTAL DEVENGADO MAYO  2023</t>
  </si>
  <si>
    <t>TOTAL DEVENGADO JUNIO  2023</t>
  </si>
  <si>
    <t>Por los meses enero-marzo 2023</t>
  </si>
  <si>
    <t xml:space="preserve">TOTAL DEVENGADO 1ER TRIMESTRE </t>
  </si>
  <si>
    <t>Por los meses enero-junio 2023</t>
  </si>
  <si>
    <t>TOTAL DEVENGADO 2DO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</si>
</sst>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0"/>
      <name val="Arial"/>
      <family val="2"/>
    </font>
    <font>
      <sz val="8"/>
      <name val="Arial"/>
      <family val="2"/>
    </font>
    <font>
      <sz val="10"/>
      <name val="Arial Bold"/>
      <family val="2"/>
    </font>
    <font>
      <sz val="8"/>
      <name val="Arial Bold"/>
      <family val="2"/>
    </font>
    <font>
      <b/>
      <sz val="8"/>
      <name val="Arial Bold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9"/>
      <name val="Arial Bold"/>
      <family val="2"/>
    </font>
    <font>
      <b/>
      <sz val="9"/>
      <name val="Arial Bold"/>
    </font>
    <font>
      <sz val="9"/>
      <name val="Arial"/>
      <family val="2"/>
    </font>
    <font>
      <sz val="9"/>
      <name val="Arial Bold"/>
      <family val="2"/>
    </font>
    <font>
      <b/>
      <sz val="9"/>
      <color theme="1"/>
      <name val="Arial Bold"/>
    </font>
    <font>
      <b/>
      <sz val="11"/>
      <name val="Arial Bold"/>
    </font>
    <font>
      <sz val="11"/>
      <name val="Arial"/>
      <family val="2"/>
    </font>
    <font>
      <sz val="11"/>
      <name val="Arial Bold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43" fontId="0" fillId="0" borderId="0" xfId="0" applyNumberFormat="1"/>
    <xf numFmtId="43" fontId="0" fillId="0" borderId="0" xfId="1" applyFont="1"/>
    <xf numFmtId="43" fontId="3" fillId="0" borderId="0" xfId="1" applyFont="1"/>
    <xf numFmtId="43" fontId="10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3" fontId="6" fillId="3" borderId="1" xfId="1" applyFont="1" applyFill="1" applyBorder="1"/>
    <xf numFmtId="43" fontId="6" fillId="3" borderId="1" xfId="3" applyFont="1" applyFill="1" applyBorder="1"/>
    <xf numFmtId="0" fontId="10" fillId="0" borderId="1" xfId="0" applyFont="1" applyBorder="1"/>
    <xf numFmtId="0" fontId="6" fillId="0" borderId="1" xfId="0" applyFont="1" applyBorder="1"/>
    <xf numFmtId="43" fontId="10" fillId="0" borderId="1" xfId="1" applyFont="1" applyBorder="1"/>
    <xf numFmtId="43" fontId="11" fillId="0" borderId="1" xfId="1" applyFont="1" applyBorder="1"/>
    <xf numFmtId="43" fontId="11" fillId="0" borderId="1" xfId="3" applyFont="1" applyBorder="1"/>
    <xf numFmtId="43" fontId="12" fillId="0" borderId="1" xfId="0" applyNumberFormat="1" applyFont="1" applyBorder="1"/>
    <xf numFmtId="0" fontId="11" fillId="0" borderId="1" xfId="0" applyFont="1" applyBorder="1" applyAlignment="1">
      <alignment horizontal="right"/>
    </xf>
    <xf numFmtId="0" fontId="13" fillId="0" borderId="1" xfId="0" applyFont="1" applyBorder="1"/>
    <xf numFmtId="0" fontId="12" fillId="0" borderId="1" xfId="0" applyFont="1" applyBorder="1"/>
    <xf numFmtId="43" fontId="13" fillId="0" borderId="1" xfId="1" applyFont="1" applyBorder="1"/>
    <xf numFmtId="43" fontId="13" fillId="0" borderId="1" xfId="1" applyFont="1" applyBorder="1" applyAlignment="1">
      <alignment horizontal="right"/>
    </xf>
    <xf numFmtId="43" fontId="13" fillId="0" borderId="1" xfId="3" applyFont="1" applyBorder="1"/>
    <xf numFmtId="0" fontId="11" fillId="0" borderId="1" xfId="0" applyFont="1" applyBorder="1" applyAlignment="1">
      <alignment horizontal="left"/>
    </xf>
    <xf numFmtId="0" fontId="14" fillId="0" borderId="1" xfId="2" applyFont="1" applyBorder="1" applyAlignment="1">
      <alignment horizontal="right"/>
    </xf>
    <xf numFmtId="0" fontId="13" fillId="0" borderId="1" xfId="2" applyFont="1" applyBorder="1"/>
    <xf numFmtId="0" fontId="12" fillId="0" borderId="1" xfId="2" applyFont="1" applyBorder="1"/>
    <xf numFmtId="0" fontId="11" fillId="0" borderId="1" xfId="2" applyFont="1" applyBorder="1" applyAlignment="1">
      <alignment horizontal="right"/>
    </xf>
    <xf numFmtId="43" fontId="13" fillId="0" borderId="1" xfId="3" applyFont="1" applyBorder="1" applyAlignment="1">
      <alignment horizontal="right"/>
    </xf>
    <xf numFmtId="43" fontId="6" fillId="3" borderId="1" xfId="0" applyNumberFormat="1" applyFont="1" applyFill="1" applyBorder="1"/>
    <xf numFmtId="0" fontId="15" fillId="0" borderId="0" xfId="0" applyFont="1"/>
    <xf numFmtId="0" fontId="16" fillId="0" borderId="0" xfId="0" applyFont="1"/>
    <xf numFmtId="43" fontId="16" fillId="0" borderId="0" xfId="1" applyFont="1"/>
    <xf numFmtId="0" fontId="17" fillId="0" borderId="0" xfId="0" applyFont="1"/>
    <xf numFmtId="43" fontId="6" fillId="3" borderId="3" xfId="1" applyFont="1" applyFill="1" applyBorder="1"/>
    <xf numFmtId="43" fontId="4" fillId="0" borderId="1" xfId="1" applyFont="1" applyBorder="1"/>
    <xf numFmtId="43" fontId="3" fillId="0" borderId="1" xfId="1" applyFont="1" applyBorder="1"/>
    <xf numFmtId="43" fontId="3" fillId="0" borderId="2" xfId="1" applyFont="1" applyBorder="1"/>
    <xf numFmtId="43" fontId="3" fillId="0" borderId="4" xfId="1" applyFont="1" applyBorder="1"/>
    <xf numFmtId="0" fontId="8" fillId="0" borderId="0" xfId="0" applyFont="1"/>
    <xf numFmtId="0" fontId="7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11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1" xfId="2" applyFont="1" applyBorder="1" applyAlignment="1">
      <alignment horizontal="left"/>
    </xf>
    <xf numFmtId="0" fontId="1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11" fillId="0" borderId="6" xfId="2" applyFont="1" applyBorder="1" applyAlignment="1">
      <alignment horizontal="left"/>
    </xf>
    <xf numFmtId="0" fontId="11" fillId="0" borderId="7" xfId="2" applyFont="1" applyBorder="1" applyAlignment="1">
      <alignment horizontal="left"/>
    </xf>
    <xf numFmtId="0" fontId="11" fillId="0" borderId="8" xfId="2" applyFont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B2A0AE58-0689-4621-8EEC-7F1D51B07591}"/>
    <cellStyle name="Normal" xfId="0" builtinId="0"/>
    <cellStyle name="Normal 2" xfId="2" xr:uid="{AF33F7C8-5CEB-49C0-8A51-ECB2F18A638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1085851</xdr:colOff>
      <xdr:row>4</xdr:row>
      <xdr:rowOff>228600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5A2946-3112-4CE1-AA9C-1A8D36452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6" y="0"/>
          <a:ext cx="30099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0</xdr:rowOff>
    </xdr:from>
    <xdr:to>
      <xdr:col>1</xdr:col>
      <xdr:colOff>1665194</xdr:colOff>
      <xdr:row>4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9F1719-0264-44E3-A87B-A2E1AAB96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0"/>
          <a:ext cx="265579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89"/>
  <sheetViews>
    <sheetView tabSelected="1" topLeftCell="A25" workbookViewId="0">
      <selection activeCell="I14" sqref="I14"/>
    </sheetView>
  </sheetViews>
  <sheetFormatPr baseColWidth="10" defaultColWidth="9.140625" defaultRowHeight="12.75"/>
  <cols>
    <col min="1" max="1" width="9.7109375" customWidth="1"/>
    <col min="2" max="2" width="19.140625" customWidth="1"/>
    <col min="3" max="3" width="68.28515625" customWidth="1"/>
    <col min="4" max="4" width="14.140625" style="6" customWidth="1"/>
    <col min="5" max="5" width="14.28515625" style="6" customWidth="1"/>
    <col min="6" max="6" width="13.28515625" customWidth="1"/>
    <col min="7" max="8" width="12.5703125" customWidth="1"/>
    <col min="9" max="9" width="14" customWidth="1"/>
    <col min="10" max="10" width="41.42578125" customWidth="1"/>
  </cols>
  <sheetData>
    <row r="3" spans="1:9">
      <c r="A3" s="1"/>
    </row>
    <row r="4" spans="1:9">
      <c r="A4" s="2"/>
    </row>
    <row r="5" spans="1:9" ht="20.25" customHeight="1">
      <c r="A5" s="50" t="s">
        <v>53</v>
      </c>
      <c r="B5" s="50"/>
      <c r="C5" s="50"/>
      <c r="D5" s="50"/>
      <c r="E5" s="50"/>
      <c r="F5" s="50"/>
      <c r="G5" s="50"/>
      <c r="H5" s="50"/>
      <c r="I5" s="50"/>
    </row>
    <row r="6" spans="1:9" ht="18" customHeight="1">
      <c r="A6" s="51" t="s">
        <v>45</v>
      </c>
      <c r="B6" s="51"/>
      <c r="C6" s="51"/>
      <c r="D6" s="51"/>
      <c r="E6" s="51"/>
      <c r="F6" s="51"/>
      <c r="G6" s="51"/>
      <c r="H6" s="51"/>
      <c r="I6" s="51"/>
    </row>
    <row r="7" spans="1:9" ht="12.75" customHeight="1">
      <c r="A7" s="52" t="s">
        <v>46</v>
      </c>
      <c r="B7" s="52"/>
      <c r="C7" s="52"/>
      <c r="D7" s="52"/>
      <c r="E7" s="52"/>
      <c r="F7" s="52"/>
      <c r="G7" s="52"/>
      <c r="H7" s="52"/>
      <c r="I7" s="52"/>
    </row>
    <row r="8" spans="1:9" ht="12.75" customHeight="1">
      <c r="A8" s="52" t="s">
        <v>96</v>
      </c>
      <c r="B8" s="52"/>
      <c r="C8" s="52"/>
      <c r="D8" s="52"/>
      <c r="E8" s="52"/>
      <c r="F8" s="52"/>
      <c r="G8" s="52"/>
      <c r="H8" s="52"/>
      <c r="I8" s="52"/>
    </row>
    <row r="9" spans="1:9" ht="15" customHeight="1">
      <c r="A9" s="53" t="s">
        <v>47</v>
      </c>
      <c r="B9" s="53"/>
      <c r="C9" s="53"/>
      <c r="D9" s="53"/>
      <c r="E9" s="53"/>
      <c r="F9" s="53"/>
      <c r="G9" s="53"/>
      <c r="H9" s="53"/>
      <c r="I9" s="53"/>
    </row>
    <row r="10" spans="1:9" ht="35.25" customHeight="1">
      <c r="A10" s="9"/>
      <c r="B10" s="66" t="s">
        <v>44</v>
      </c>
      <c r="C10" s="67"/>
      <c r="D10" s="8" t="s">
        <v>43</v>
      </c>
      <c r="E10" s="8" t="s">
        <v>42</v>
      </c>
      <c r="F10" s="10" t="s">
        <v>91</v>
      </c>
      <c r="G10" s="10" t="s">
        <v>92</v>
      </c>
      <c r="H10" s="10" t="s">
        <v>93</v>
      </c>
      <c r="I10" s="10" t="s">
        <v>97</v>
      </c>
    </row>
    <row r="11" spans="1:9">
      <c r="A11" s="13" t="s">
        <v>0</v>
      </c>
      <c r="B11" s="14"/>
      <c r="C11" s="14"/>
      <c r="D11" s="15">
        <v>158763545</v>
      </c>
      <c r="E11" s="37">
        <v>158763545</v>
      </c>
      <c r="F11" s="16">
        <v>13664342.659999998</v>
      </c>
      <c r="G11" s="16">
        <v>9470462.5599999987</v>
      </c>
      <c r="H11" s="17">
        <v>9068481.8599999994</v>
      </c>
      <c r="I11" s="18">
        <f>SUM(F11:H11)</f>
        <v>32203287.079999998</v>
      </c>
    </row>
    <row r="12" spans="1:9">
      <c r="A12" s="63" t="s">
        <v>48</v>
      </c>
      <c r="B12" s="64"/>
      <c r="C12" s="65"/>
      <c r="D12" s="15"/>
      <c r="E12" s="37"/>
      <c r="F12" s="16"/>
      <c r="G12" s="16"/>
      <c r="H12" s="17"/>
      <c r="I12" s="18">
        <f>SUM(F12:H12)</f>
        <v>0</v>
      </c>
    </row>
    <row r="13" spans="1:9">
      <c r="A13" s="63" t="s">
        <v>49</v>
      </c>
      <c r="B13" s="64"/>
      <c r="C13" s="65"/>
      <c r="D13" s="15"/>
      <c r="E13" s="37"/>
      <c r="F13" s="16"/>
      <c r="G13" s="16"/>
      <c r="H13" s="17"/>
      <c r="I13" s="18">
        <f>SUM(F13:H13)</f>
        <v>0</v>
      </c>
    </row>
    <row r="14" spans="1:9">
      <c r="A14" s="19" t="s">
        <v>1</v>
      </c>
      <c r="B14" s="20" t="s">
        <v>2</v>
      </c>
      <c r="C14" s="21"/>
      <c r="D14" s="22">
        <v>77274850</v>
      </c>
      <c r="E14" s="38">
        <v>77274850</v>
      </c>
      <c r="F14" s="22">
        <v>5680483.3300000001</v>
      </c>
      <c r="G14" s="22">
        <v>5779950</v>
      </c>
      <c r="H14" s="24">
        <v>5613950</v>
      </c>
      <c r="I14" s="18">
        <f>SUM(F14:H14)</f>
        <v>17074383.329999998</v>
      </c>
    </row>
    <row r="15" spans="1:9">
      <c r="A15" s="19" t="s">
        <v>3</v>
      </c>
      <c r="B15" s="20" t="s">
        <v>4</v>
      </c>
      <c r="C15" s="21"/>
      <c r="D15" s="22">
        <v>16480900</v>
      </c>
      <c r="E15" s="38">
        <v>16480900</v>
      </c>
      <c r="F15" s="22">
        <v>5493950.0099999998</v>
      </c>
      <c r="G15" s="22">
        <v>333000</v>
      </c>
      <c r="H15" s="24">
        <v>329000</v>
      </c>
      <c r="I15" s="18">
        <f>SUM(F15:H15)</f>
        <v>6155950.0099999998</v>
      </c>
    </row>
    <row r="16" spans="1:9">
      <c r="A16" s="19" t="s">
        <v>5</v>
      </c>
      <c r="B16" s="20" t="s">
        <v>6</v>
      </c>
      <c r="C16" s="21"/>
      <c r="D16" s="22">
        <v>390000</v>
      </c>
      <c r="E16" s="38">
        <v>390000</v>
      </c>
      <c r="F16" s="22"/>
      <c r="G16" s="22">
        <v>25662.85</v>
      </c>
      <c r="H16" s="24"/>
      <c r="I16" s="18">
        <f>SUM(F16:H16)</f>
        <v>25662.85</v>
      </c>
    </row>
    <row r="17" spans="1:9">
      <c r="A17" s="19" t="s">
        <v>84</v>
      </c>
      <c r="B17" s="20" t="s">
        <v>85</v>
      </c>
      <c r="C17" s="21"/>
      <c r="D17" s="21"/>
      <c r="E17" s="38"/>
      <c r="F17" s="22"/>
      <c r="G17" s="22"/>
      <c r="H17" s="24"/>
      <c r="I17" s="18">
        <f>SUM(F17:H17)</f>
        <v>0</v>
      </c>
    </row>
    <row r="18" spans="1:9">
      <c r="A18" s="19" t="s">
        <v>7</v>
      </c>
      <c r="B18" s="20" t="s">
        <v>8</v>
      </c>
      <c r="C18" s="21"/>
      <c r="D18" s="22">
        <v>10667848</v>
      </c>
      <c r="E18" s="38">
        <v>10667848</v>
      </c>
      <c r="F18" s="22">
        <v>855232.11</v>
      </c>
      <c r="G18" s="22">
        <v>871157.67</v>
      </c>
      <c r="H18" s="24">
        <v>845446.27</v>
      </c>
      <c r="I18" s="18">
        <f>SUM(F18:H18)</f>
        <v>2571836.0499999998</v>
      </c>
    </row>
    <row r="19" spans="1:9">
      <c r="A19" s="60" t="s">
        <v>50</v>
      </c>
      <c r="B19" s="61"/>
      <c r="C19" s="62"/>
      <c r="D19" s="22"/>
      <c r="E19" s="38"/>
      <c r="F19" s="22"/>
      <c r="G19" s="22"/>
      <c r="H19" s="24"/>
      <c r="I19" s="18">
        <f>SUM(F19:H19)</f>
        <v>0</v>
      </c>
    </row>
    <row r="20" spans="1:9">
      <c r="A20" s="19" t="s">
        <v>9</v>
      </c>
      <c r="B20" s="20" t="s">
        <v>10</v>
      </c>
      <c r="C20" s="21"/>
      <c r="D20" s="22">
        <v>5422000</v>
      </c>
      <c r="E20" s="38">
        <v>5052000</v>
      </c>
      <c r="F20" s="22">
        <v>444895.11</v>
      </c>
      <c r="G20" s="22">
        <v>309000.76</v>
      </c>
      <c r="H20" s="24">
        <v>305633.25</v>
      </c>
      <c r="I20" s="18">
        <f>SUM(F20:H20)</f>
        <v>1059529.1200000001</v>
      </c>
    </row>
    <row r="21" spans="1:9">
      <c r="A21" s="19" t="s">
        <v>11</v>
      </c>
      <c r="B21" s="20" t="s">
        <v>12</v>
      </c>
      <c r="C21" s="21"/>
      <c r="D21" s="22">
        <v>2014480</v>
      </c>
      <c r="E21" s="38">
        <v>2414480</v>
      </c>
      <c r="F21" s="22">
        <v>70092</v>
      </c>
      <c r="G21" s="22">
        <v>197651.68</v>
      </c>
      <c r="H21" s="24">
        <v>27297.53</v>
      </c>
      <c r="I21" s="18">
        <f>SUM(F21:H21)</f>
        <v>295041.20999999996</v>
      </c>
    </row>
    <row r="22" spans="1:9">
      <c r="A22" s="19" t="s">
        <v>13</v>
      </c>
      <c r="B22" s="20" t="s">
        <v>14</v>
      </c>
      <c r="C22" s="21"/>
      <c r="D22" s="22">
        <v>2550000</v>
      </c>
      <c r="E22" s="38">
        <v>1750000</v>
      </c>
      <c r="F22" s="22">
        <v>7250</v>
      </c>
      <c r="G22" s="22">
        <v>94950</v>
      </c>
      <c r="H22" s="24">
        <v>745250.56</v>
      </c>
      <c r="I22" s="18">
        <f>SUM(F22:H22)</f>
        <v>847450.56</v>
      </c>
    </row>
    <row r="23" spans="1:9">
      <c r="A23" s="19" t="s">
        <v>63</v>
      </c>
      <c r="B23" s="20" t="s">
        <v>64</v>
      </c>
      <c r="C23" s="21"/>
      <c r="D23" s="22"/>
      <c r="E23" s="38">
        <v>300000</v>
      </c>
      <c r="F23" s="22"/>
      <c r="G23" s="22"/>
      <c r="H23" s="24"/>
      <c r="I23" s="18">
        <f>SUM(F23:H23)</f>
        <v>0</v>
      </c>
    </row>
    <row r="24" spans="1:9">
      <c r="A24" s="19" t="s">
        <v>15</v>
      </c>
      <c r="B24" s="20" t="s">
        <v>16</v>
      </c>
      <c r="C24" s="21"/>
      <c r="D24" s="22">
        <v>17150000</v>
      </c>
      <c r="E24" s="38">
        <v>14841500</v>
      </c>
      <c r="F24" s="22"/>
      <c r="G24" s="22">
        <v>200480</v>
      </c>
      <c r="H24" s="24"/>
      <c r="I24" s="18">
        <f>SUM(F24:H24)</f>
        <v>200480</v>
      </c>
    </row>
    <row r="25" spans="1:9">
      <c r="A25" s="19" t="s">
        <v>17</v>
      </c>
      <c r="B25" s="20" t="s">
        <v>18</v>
      </c>
      <c r="C25" s="21"/>
      <c r="D25" s="22">
        <v>350000</v>
      </c>
      <c r="E25" s="38">
        <v>350000</v>
      </c>
      <c r="F25" s="22"/>
      <c r="G25" s="22">
        <v>121022.1</v>
      </c>
      <c r="H25" s="24"/>
      <c r="I25" s="18">
        <f>SUM(F25:H25)</f>
        <v>121022.1</v>
      </c>
    </row>
    <row r="26" spans="1:9">
      <c r="A26" s="19" t="s">
        <v>19</v>
      </c>
      <c r="B26" s="20" t="s">
        <v>20</v>
      </c>
      <c r="C26" s="21"/>
      <c r="D26" s="22">
        <v>3890000</v>
      </c>
      <c r="E26" s="38">
        <v>8723967</v>
      </c>
      <c r="F26" s="22">
        <v>80493.7</v>
      </c>
      <c r="G26" s="22"/>
      <c r="H26" s="24">
        <v>84075</v>
      </c>
      <c r="I26" s="18">
        <f>SUM(F26:H26)</f>
        <v>164568.70000000001</v>
      </c>
    </row>
    <row r="27" spans="1:9">
      <c r="A27" s="19" t="s">
        <v>21</v>
      </c>
      <c r="B27" s="20" t="s">
        <v>22</v>
      </c>
      <c r="C27" s="21"/>
      <c r="D27" s="22">
        <v>3597722</v>
      </c>
      <c r="E27" s="38">
        <v>3847722</v>
      </c>
      <c r="F27" s="22">
        <v>7176</v>
      </c>
      <c r="G27" s="22">
        <v>197725</v>
      </c>
      <c r="H27" s="24">
        <v>8130</v>
      </c>
      <c r="I27" s="18">
        <f>SUM(F27:H27)</f>
        <v>213031</v>
      </c>
    </row>
    <row r="28" spans="1:9">
      <c r="A28" s="19" t="s">
        <v>23</v>
      </c>
      <c r="B28" s="20" t="s">
        <v>24</v>
      </c>
      <c r="C28" s="21"/>
      <c r="D28" s="22">
        <v>7487745</v>
      </c>
      <c r="E28" s="38">
        <v>7487745</v>
      </c>
      <c r="F28" s="22">
        <v>9086</v>
      </c>
      <c r="G28" s="22">
        <v>785760.57</v>
      </c>
      <c r="H28" s="24">
        <v>459060.17</v>
      </c>
      <c r="I28" s="18">
        <f>SUM(F28:H28)</f>
        <v>1253906.74</v>
      </c>
    </row>
    <row r="29" spans="1:9">
      <c r="A29" s="60" t="s">
        <v>51</v>
      </c>
      <c r="B29" s="61"/>
      <c r="C29" s="62"/>
      <c r="D29" s="22"/>
      <c r="E29" s="38"/>
      <c r="F29" s="22"/>
      <c r="G29" s="22"/>
      <c r="H29" s="24"/>
      <c r="I29" s="18">
        <f>SUM(F29:H29)</f>
        <v>0</v>
      </c>
    </row>
    <row r="30" spans="1:9">
      <c r="A30" s="19" t="s">
        <v>25</v>
      </c>
      <c r="B30" s="20" t="s">
        <v>26</v>
      </c>
      <c r="C30" s="21"/>
      <c r="D30" s="22">
        <v>250000</v>
      </c>
      <c r="E30" s="38">
        <v>250000</v>
      </c>
      <c r="F30" s="22"/>
      <c r="G30" s="22">
        <v>56322</v>
      </c>
      <c r="H30" s="24"/>
      <c r="I30" s="18">
        <f>SUM(F30:H30)</f>
        <v>56322</v>
      </c>
    </row>
    <row r="31" spans="1:9">
      <c r="A31" s="19" t="s">
        <v>27</v>
      </c>
      <c r="B31" s="20" t="s">
        <v>28</v>
      </c>
      <c r="C31" s="21"/>
      <c r="D31" s="22">
        <v>350000</v>
      </c>
      <c r="E31" s="38">
        <v>200000</v>
      </c>
      <c r="F31" s="22"/>
      <c r="G31" s="22"/>
      <c r="H31" s="24"/>
      <c r="I31" s="18">
        <f>SUM(F31:H31)</f>
        <v>0</v>
      </c>
    </row>
    <row r="32" spans="1:9">
      <c r="A32" s="19" t="s">
        <v>29</v>
      </c>
      <c r="B32" s="20" t="s">
        <v>30</v>
      </c>
      <c r="C32" s="21"/>
      <c r="D32" s="22">
        <v>665000</v>
      </c>
      <c r="E32" s="38">
        <v>886533</v>
      </c>
      <c r="F32" s="22">
        <v>83954.1</v>
      </c>
      <c r="G32" s="22">
        <v>89479.4</v>
      </c>
      <c r="H32" s="24">
        <v>262200</v>
      </c>
      <c r="I32" s="18">
        <f>SUM(F32:H32)</f>
        <v>435633.5</v>
      </c>
    </row>
    <row r="33" spans="1:9">
      <c r="A33" s="19" t="s">
        <v>86</v>
      </c>
      <c r="B33" s="20" t="s">
        <v>87</v>
      </c>
      <c r="C33" s="21"/>
      <c r="D33" s="22"/>
      <c r="E33" s="38"/>
      <c r="F33" s="22"/>
      <c r="G33" s="22"/>
      <c r="H33" s="24"/>
      <c r="I33" s="18">
        <f>SUM(F33:H33)</f>
        <v>0</v>
      </c>
    </row>
    <row r="34" spans="1:9">
      <c r="A34" s="19" t="s">
        <v>31</v>
      </c>
      <c r="B34" s="20" t="s">
        <v>32</v>
      </c>
      <c r="C34" s="21"/>
      <c r="D34" s="22">
        <v>378000</v>
      </c>
      <c r="E34" s="38">
        <v>78000</v>
      </c>
      <c r="F34" s="22"/>
      <c r="G34" s="22"/>
      <c r="H34" s="24"/>
      <c r="I34" s="18">
        <f>SUM(F34:H34)</f>
        <v>0</v>
      </c>
    </row>
    <row r="35" spans="1:9">
      <c r="A35" s="19" t="s">
        <v>65</v>
      </c>
      <c r="B35" s="20" t="s">
        <v>66</v>
      </c>
      <c r="C35" s="21"/>
      <c r="D35" s="22">
        <v>150000</v>
      </c>
      <c r="E35" s="38">
        <v>230000</v>
      </c>
      <c r="F35" s="22"/>
      <c r="G35" s="22"/>
      <c r="H35" s="24"/>
      <c r="I35" s="18">
        <f>SUM(F35:H35)</f>
        <v>0</v>
      </c>
    </row>
    <row r="36" spans="1:9" ht="12" customHeight="1">
      <c r="A36" s="19" t="s">
        <v>33</v>
      </c>
      <c r="B36" s="20" t="s">
        <v>34</v>
      </c>
      <c r="C36" s="21"/>
      <c r="D36" s="22">
        <v>3385000</v>
      </c>
      <c r="E36" s="38">
        <v>3725000</v>
      </c>
      <c r="F36" s="22">
        <v>832500</v>
      </c>
      <c r="G36" s="22"/>
      <c r="H36" s="24"/>
      <c r="I36" s="18">
        <f>SUM(F36:H36)</f>
        <v>832500</v>
      </c>
    </row>
    <row r="37" spans="1:9">
      <c r="A37" s="19" t="s">
        <v>35</v>
      </c>
      <c r="B37" s="20" t="s">
        <v>36</v>
      </c>
      <c r="C37" s="21"/>
      <c r="D37" s="22">
        <v>4510000</v>
      </c>
      <c r="E37" s="38">
        <v>1683000</v>
      </c>
      <c r="F37" s="22">
        <v>76070.3</v>
      </c>
      <c r="G37" s="22">
        <v>264721.01</v>
      </c>
      <c r="H37" s="24">
        <v>190504.06</v>
      </c>
      <c r="I37" s="18">
        <f>SUM(F37:H37)</f>
        <v>531295.37</v>
      </c>
    </row>
    <row r="38" spans="1:9">
      <c r="A38" s="60" t="s">
        <v>88</v>
      </c>
      <c r="B38" s="62"/>
      <c r="C38" s="21"/>
      <c r="D38" s="22"/>
      <c r="E38" s="38"/>
      <c r="F38" s="22"/>
      <c r="G38" s="22"/>
      <c r="H38" s="24"/>
      <c r="I38" s="18">
        <f>SUM(F38:H38)</f>
        <v>0</v>
      </c>
    </row>
    <row r="39" spans="1:9">
      <c r="A39" s="25" t="s">
        <v>89</v>
      </c>
      <c r="B39" s="25"/>
      <c r="C39" s="21"/>
      <c r="D39" s="22"/>
      <c r="E39" s="38"/>
      <c r="F39" s="22"/>
      <c r="G39" s="22"/>
      <c r="H39" s="24"/>
      <c r="I39" s="18">
        <f>SUM(F39:H39)</f>
        <v>0</v>
      </c>
    </row>
    <row r="40" spans="1:9">
      <c r="A40" s="60" t="s">
        <v>52</v>
      </c>
      <c r="B40" s="61"/>
      <c r="C40" s="62"/>
      <c r="D40" s="22"/>
      <c r="E40" s="38"/>
      <c r="F40" s="22"/>
      <c r="G40" s="22"/>
      <c r="H40" s="24"/>
      <c r="I40" s="18">
        <f>SUM(F40:H40)</f>
        <v>0</v>
      </c>
    </row>
    <row r="41" spans="1:9">
      <c r="A41" s="26" t="s">
        <v>37</v>
      </c>
      <c r="B41" s="27" t="s">
        <v>38</v>
      </c>
      <c r="C41" s="28"/>
      <c r="D41" s="22">
        <v>1700000</v>
      </c>
      <c r="E41" s="39">
        <v>1700000</v>
      </c>
      <c r="F41" s="22">
        <v>23160</v>
      </c>
      <c r="G41" s="22">
        <v>143579.51999999999</v>
      </c>
      <c r="H41" s="24">
        <v>197935.02</v>
      </c>
      <c r="I41" s="18">
        <f>SUM(F41:H41)</f>
        <v>364674.54</v>
      </c>
    </row>
    <row r="42" spans="1:9">
      <c r="A42" s="29" t="s">
        <v>39</v>
      </c>
      <c r="B42" s="27" t="s">
        <v>69</v>
      </c>
      <c r="C42" s="28"/>
      <c r="D42" s="22"/>
      <c r="E42" s="38"/>
      <c r="F42" s="22"/>
      <c r="G42" s="22"/>
      <c r="H42" s="24"/>
      <c r="I42" s="18">
        <f>SUM(F42:H42)</f>
        <v>0</v>
      </c>
    </row>
    <row r="43" spans="1:9">
      <c r="A43" s="29" t="s">
        <v>70</v>
      </c>
      <c r="B43" s="27" t="s">
        <v>71</v>
      </c>
      <c r="C43" s="28"/>
      <c r="D43" s="22"/>
      <c r="E43" s="40"/>
      <c r="F43" s="22"/>
      <c r="G43" s="22"/>
      <c r="H43" s="24"/>
      <c r="I43" s="18">
        <f>SUM(F43:H43)</f>
        <v>0</v>
      </c>
    </row>
    <row r="44" spans="1:9">
      <c r="A44" s="29" t="s">
        <v>72</v>
      </c>
      <c r="B44" s="27" t="s">
        <v>73</v>
      </c>
      <c r="C44" s="28"/>
      <c r="D44" s="22">
        <v>100000</v>
      </c>
      <c r="E44" s="40"/>
      <c r="F44" s="22"/>
      <c r="G44" s="22"/>
      <c r="H44" s="24"/>
      <c r="I44" s="18">
        <f>SUM(F44:H44)</f>
        <v>0</v>
      </c>
    </row>
    <row r="45" spans="1:9">
      <c r="A45" s="29" t="s">
        <v>40</v>
      </c>
      <c r="B45" s="27" t="s">
        <v>41</v>
      </c>
      <c r="C45" s="28"/>
      <c r="D45" s="22"/>
      <c r="E45" s="40">
        <v>330000</v>
      </c>
      <c r="F45" s="22"/>
      <c r="G45" s="22"/>
      <c r="H45" s="24"/>
      <c r="I45" s="18">
        <f>SUM(F45:H45)</f>
        <v>0</v>
      </c>
    </row>
    <row r="46" spans="1:9">
      <c r="A46" s="29" t="s">
        <v>74</v>
      </c>
      <c r="B46" s="27" t="s">
        <v>75</v>
      </c>
      <c r="C46" s="28"/>
      <c r="D46" s="22"/>
      <c r="E46" s="40"/>
      <c r="F46" s="22"/>
      <c r="G46" s="22"/>
      <c r="H46" s="24"/>
      <c r="I46" s="18">
        <f>SUM(F46:H46)</f>
        <v>0</v>
      </c>
    </row>
    <row r="47" spans="1:9">
      <c r="A47" s="29" t="s">
        <v>76</v>
      </c>
      <c r="B47" s="27" t="s">
        <v>77</v>
      </c>
      <c r="C47" s="28"/>
      <c r="D47" s="22"/>
      <c r="E47" s="40"/>
      <c r="F47" s="22"/>
      <c r="G47" s="22"/>
      <c r="H47" s="24"/>
      <c r="I47" s="18">
        <f>SUM(F47:H47)</f>
        <v>0</v>
      </c>
    </row>
    <row r="48" spans="1:9">
      <c r="A48" s="29" t="s">
        <v>78</v>
      </c>
      <c r="B48" s="27" t="s">
        <v>79</v>
      </c>
      <c r="C48" s="28"/>
      <c r="D48" s="22"/>
      <c r="E48" s="40"/>
      <c r="F48" s="22"/>
      <c r="G48" s="22"/>
      <c r="H48" s="24"/>
      <c r="I48" s="18">
        <f>SUM(F48:H48)</f>
        <v>0</v>
      </c>
    </row>
    <row r="49" spans="1:9">
      <c r="A49" s="29" t="s">
        <v>67</v>
      </c>
      <c r="B49" s="27" t="s">
        <v>68</v>
      </c>
      <c r="C49" s="28"/>
      <c r="D49" s="22"/>
      <c r="E49" s="38">
        <v>100000</v>
      </c>
      <c r="F49" s="22"/>
      <c r="G49" s="22"/>
      <c r="H49" s="24"/>
      <c r="I49" s="18">
        <f>SUM(F49:H49)</f>
        <v>0</v>
      </c>
    </row>
    <row r="50" spans="1:9">
      <c r="A50" s="54" t="s">
        <v>80</v>
      </c>
      <c r="B50" s="55"/>
      <c r="C50" s="56"/>
      <c r="D50" s="24"/>
      <c r="E50" s="38"/>
      <c r="F50" s="22"/>
      <c r="G50" s="22"/>
      <c r="H50" s="24"/>
      <c r="I50" s="18">
        <f>SUM(F50:H50)</f>
        <v>0</v>
      </c>
    </row>
    <row r="51" spans="1:9">
      <c r="A51" s="54" t="s">
        <v>81</v>
      </c>
      <c r="B51" s="55"/>
      <c r="C51" s="56"/>
      <c r="D51" s="24"/>
      <c r="E51" s="38"/>
      <c r="F51" s="22"/>
      <c r="G51" s="22"/>
      <c r="H51" s="24"/>
      <c r="I51" s="18">
        <f>SUM(F51:H51)</f>
        <v>0</v>
      </c>
    </row>
    <row r="52" spans="1:9">
      <c r="A52" s="54" t="s">
        <v>82</v>
      </c>
      <c r="B52" s="55"/>
      <c r="C52" s="56"/>
      <c r="D52" s="24"/>
      <c r="E52" s="38"/>
      <c r="F52" s="22"/>
      <c r="G52" s="22"/>
      <c r="H52" s="24"/>
      <c r="I52" s="18">
        <f>SUM(F52:H52)</f>
        <v>0</v>
      </c>
    </row>
    <row r="53" spans="1:9" ht="15.75" customHeight="1" thickBot="1">
      <c r="A53" s="57" t="s">
        <v>54</v>
      </c>
      <c r="B53" s="58"/>
      <c r="C53" s="59"/>
      <c r="D53" s="11">
        <f>SUM(D14:D44)</f>
        <v>158763545</v>
      </c>
      <c r="E53" s="36">
        <v>158763545</v>
      </c>
      <c r="F53" s="11">
        <f>SUM(F13:F51)</f>
        <v>13664342.659999998</v>
      </c>
      <c r="G53" s="11">
        <f>SUM(G13:G50)</f>
        <v>9470462.5599999987</v>
      </c>
      <c r="H53" s="12">
        <f>SUM(H13:H48)</f>
        <v>9068481.8599999994</v>
      </c>
      <c r="I53" s="31">
        <f>SUM(F53:H53)</f>
        <v>32203287.079999998</v>
      </c>
    </row>
    <row r="54" spans="1:9" ht="15.75" thickTop="1">
      <c r="A54" s="32" t="s">
        <v>55</v>
      </c>
      <c r="B54" s="33"/>
      <c r="C54" s="33"/>
      <c r="D54" s="34"/>
      <c r="E54" s="34"/>
    </row>
    <row r="55" spans="1:9" ht="14.25">
      <c r="A55" s="49" t="s">
        <v>56</v>
      </c>
      <c r="B55" s="49"/>
      <c r="C55" s="49"/>
      <c r="D55" s="49"/>
      <c r="E55" s="49"/>
    </row>
    <row r="56" spans="1:9" ht="14.25">
      <c r="A56" s="49" t="s">
        <v>57</v>
      </c>
      <c r="B56" s="49"/>
      <c r="C56" s="49"/>
      <c r="D56" s="49"/>
      <c r="E56" s="49"/>
    </row>
    <row r="57" spans="1:9" ht="14.25">
      <c r="A57" s="49" t="s">
        <v>58</v>
      </c>
      <c r="B57" s="49"/>
      <c r="C57" s="49"/>
      <c r="D57" s="49"/>
      <c r="E57" s="49"/>
    </row>
    <row r="58" spans="1:9" ht="14.25">
      <c r="A58" s="49" t="s">
        <v>59</v>
      </c>
      <c r="B58" s="49"/>
      <c r="C58" s="49"/>
      <c r="D58" s="49"/>
      <c r="E58" s="49"/>
    </row>
    <row r="59" spans="1:9" ht="14.25">
      <c r="A59" s="49" t="s">
        <v>60</v>
      </c>
      <c r="B59" s="49"/>
      <c r="C59" s="49"/>
      <c r="D59" s="49"/>
      <c r="E59" s="49"/>
    </row>
    <row r="60" spans="1:9" ht="14.25">
      <c r="A60" s="49" t="s">
        <v>61</v>
      </c>
      <c r="B60" s="49"/>
      <c r="C60" s="49"/>
      <c r="D60" s="49"/>
      <c r="E60" s="49"/>
    </row>
    <row r="61" spans="1:9" ht="14.25">
      <c r="A61" s="35"/>
      <c r="B61" s="33"/>
      <c r="C61" s="33"/>
      <c r="D61" s="34"/>
      <c r="E61" s="34"/>
    </row>
    <row r="62" spans="1:9">
      <c r="D62"/>
      <c r="E62"/>
    </row>
    <row r="63" spans="1:9">
      <c r="D63"/>
      <c r="E63"/>
    </row>
    <row r="64" spans="1:9" ht="46.5" customHeight="1">
      <c r="D64"/>
      <c r="E64"/>
    </row>
    <row r="65" spans="1:5" ht="9.75" customHeight="1">
      <c r="D65"/>
      <c r="E65"/>
    </row>
    <row r="66" spans="1:5">
      <c r="D66"/>
      <c r="E66"/>
    </row>
    <row r="67" spans="1:5">
      <c r="D67"/>
      <c r="E67"/>
    </row>
    <row r="68" spans="1:5">
      <c r="D68"/>
      <c r="E68"/>
    </row>
    <row r="69" spans="1:5">
      <c r="D69"/>
      <c r="E69"/>
    </row>
    <row r="70" spans="1:5">
      <c r="D70"/>
      <c r="E70"/>
    </row>
    <row r="71" spans="1:5">
      <c r="D71"/>
      <c r="E71"/>
    </row>
    <row r="72" spans="1:5" ht="10.5" customHeight="1">
      <c r="D72"/>
      <c r="E72"/>
    </row>
    <row r="73" spans="1:5">
      <c r="D73"/>
      <c r="E73"/>
    </row>
    <row r="74" spans="1:5">
      <c r="A74" s="3"/>
    </row>
    <row r="75" spans="1:5">
      <c r="A75" s="3"/>
    </row>
    <row r="76" spans="1:5">
      <c r="A76" s="3"/>
    </row>
    <row r="77" spans="1:5">
      <c r="A77" s="3"/>
    </row>
    <row r="79" spans="1:5">
      <c r="A79" s="1"/>
    </row>
    <row r="80" spans="1:5">
      <c r="A80" s="2"/>
    </row>
    <row r="81" spans="1:5">
      <c r="A81" s="1"/>
    </row>
    <row r="82" spans="1:5">
      <c r="B82" s="1"/>
      <c r="C82" s="3"/>
    </row>
    <row r="83" spans="1:5">
      <c r="A83" s="1"/>
      <c r="B83" s="4"/>
      <c r="C83" s="3"/>
    </row>
    <row r="84" spans="1:5">
      <c r="D84" s="7"/>
      <c r="E84" s="7"/>
    </row>
    <row r="85" spans="1:5">
      <c r="B85" s="3"/>
      <c r="D85" s="7"/>
      <c r="E85" s="7"/>
    </row>
    <row r="86" spans="1:5">
      <c r="D86" s="7"/>
      <c r="E86" s="7"/>
    </row>
    <row r="87" spans="1:5">
      <c r="A87" s="3"/>
      <c r="D87" s="7"/>
      <c r="E87" s="7"/>
    </row>
    <row r="89" spans="1:5">
      <c r="A89" s="3"/>
    </row>
  </sheetData>
  <mergeCells count="22">
    <mergeCell ref="A5:I5"/>
    <mergeCell ref="A6:I6"/>
    <mergeCell ref="A7:I7"/>
    <mergeCell ref="A8:I8"/>
    <mergeCell ref="A9:I9"/>
    <mergeCell ref="A60:E60"/>
    <mergeCell ref="A55:E55"/>
    <mergeCell ref="A56:E56"/>
    <mergeCell ref="A57:E57"/>
    <mergeCell ref="A58:E58"/>
    <mergeCell ref="A59:E59"/>
    <mergeCell ref="A40:C40"/>
    <mergeCell ref="A53:C53"/>
    <mergeCell ref="B10:C10"/>
    <mergeCell ref="A12:C12"/>
    <mergeCell ref="A13:C13"/>
    <mergeCell ref="A19:C19"/>
    <mergeCell ref="A29:C29"/>
    <mergeCell ref="A50:C50"/>
    <mergeCell ref="A51:C51"/>
    <mergeCell ref="A52:C52"/>
    <mergeCell ref="A38:B38"/>
  </mergeCells>
  <phoneticPr fontId="1" type="noConversion"/>
  <pageMargins left="0.70866141732283461" right="0.70866141732283461" top="0.74803149606299213" bottom="0.74803149606299213" header="0.31496062992125984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5EA48-FCDF-4FEF-AA0B-6C003F3A1EDB}">
  <dimension ref="A1:K60"/>
  <sheetViews>
    <sheetView workbookViewId="0">
      <selection activeCell="K13" sqref="K13"/>
    </sheetView>
  </sheetViews>
  <sheetFormatPr baseColWidth="10" defaultRowHeight="12.75"/>
  <cols>
    <col min="1" max="1" width="15.42578125" customWidth="1"/>
    <col min="2" max="2" width="78.5703125" customWidth="1"/>
    <col min="3" max="4" width="14.42578125" bestFit="1" customWidth="1"/>
    <col min="5" max="5" width="13.42578125" bestFit="1" customWidth="1"/>
    <col min="6" max="7" width="16.140625" bestFit="1" customWidth="1"/>
    <col min="8" max="8" width="14.42578125" bestFit="1" customWidth="1"/>
  </cols>
  <sheetData>
    <row r="1" spans="1:11">
      <c r="C1" s="6"/>
      <c r="D1" s="6"/>
    </row>
    <row r="2" spans="1:11">
      <c r="C2" s="6"/>
      <c r="D2" s="6"/>
    </row>
    <row r="3" spans="1:11">
      <c r="A3" s="1"/>
      <c r="C3" s="6"/>
      <c r="D3" s="6"/>
    </row>
    <row r="4" spans="1:11">
      <c r="A4" s="2"/>
      <c r="C4" s="6"/>
      <c r="D4" s="6"/>
    </row>
    <row r="5" spans="1:11" ht="20.25">
      <c r="A5" s="50" t="s">
        <v>53</v>
      </c>
      <c r="B5" s="50"/>
      <c r="C5" s="50"/>
      <c r="D5" s="50"/>
      <c r="E5" s="50"/>
      <c r="F5" s="50"/>
      <c r="G5" s="50"/>
      <c r="H5" s="50"/>
      <c r="I5" s="41"/>
      <c r="J5" s="41"/>
      <c r="K5" s="41"/>
    </row>
    <row r="6" spans="1:11" ht="18">
      <c r="A6" s="51" t="s">
        <v>45</v>
      </c>
      <c r="B6" s="51"/>
      <c r="C6" s="51"/>
      <c r="D6" s="51"/>
      <c r="E6" s="51"/>
      <c r="F6" s="51"/>
      <c r="G6" s="51"/>
      <c r="H6" s="51"/>
      <c r="I6" s="42"/>
      <c r="J6" s="42"/>
      <c r="K6" s="42"/>
    </row>
    <row r="7" spans="1:11">
      <c r="A7" s="52" t="s">
        <v>46</v>
      </c>
      <c r="B7" s="52"/>
      <c r="C7" s="52"/>
      <c r="D7" s="52"/>
      <c r="E7" s="52"/>
      <c r="F7" s="52"/>
      <c r="G7" s="52"/>
      <c r="H7" s="52"/>
      <c r="I7" s="43"/>
      <c r="J7" s="43"/>
      <c r="K7" s="43"/>
    </row>
    <row r="8" spans="1:11">
      <c r="A8" s="52" t="s">
        <v>94</v>
      </c>
      <c r="B8" s="52"/>
      <c r="C8" s="52"/>
      <c r="D8" s="52"/>
      <c r="E8" s="52"/>
      <c r="F8" s="52"/>
      <c r="G8" s="52"/>
      <c r="H8" s="52"/>
      <c r="I8" s="43"/>
      <c r="J8" s="43"/>
      <c r="K8" s="43"/>
    </row>
    <row r="9" spans="1:11">
      <c r="A9" s="53" t="s">
        <v>47</v>
      </c>
      <c r="B9" s="53"/>
      <c r="C9" s="53"/>
      <c r="D9" s="53"/>
      <c r="E9" s="53"/>
      <c r="F9" s="53"/>
      <c r="G9" s="53"/>
      <c r="H9" s="53"/>
      <c r="I9" s="44"/>
      <c r="J9" s="44"/>
      <c r="K9" s="44"/>
    </row>
    <row r="10" spans="1:11" ht="33.75">
      <c r="A10" s="9"/>
      <c r="B10" s="9" t="s">
        <v>44</v>
      </c>
      <c r="C10" s="8" t="s">
        <v>43</v>
      </c>
      <c r="D10" s="8" t="s">
        <v>42</v>
      </c>
      <c r="E10" s="10" t="s">
        <v>62</v>
      </c>
      <c r="F10" s="10" t="s">
        <v>83</v>
      </c>
      <c r="G10" s="10" t="s">
        <v>90</v>
      </c>
      <c r="H10" s="10" t="s">
        <v>95</v>
      </c>
    </row>
    <row r="11" spans="1:11">
      <c r="A11" s="13" t="s">
        <v>0</v>
      </c>
      <c r="B11" s="14"/>
      <c r="C11" s="15">
        <v>158763545</v>
      </c>
      <c r="D11" s="37">
        <v>158763545</v>
      </c>
      <c r="E11" s="15">
        <f>SUM(E14:E44)</f>
        <v>12410854.359999999</v>
      </c>
      <c r="F11" s="16">
        <v>9422309.6899999995</v>
      </c>
      <c r="G11" s="16">
        <f>SUM(G14:G49)</f>
        <v>7979745.4399999995</v>
      </c>
      <c r="H11" s="18">
        <f>SUM(E11:G11)</f>
        <v>29812909.489999995</v>
      </c>
    </row>
    <row r="12" spans="1:11">
      <c r="A12" s="47" t="s">
        <v>48</v>
      </c>
      <c r="B12" s="47"/>
      <c r="C12" s="15"/>
      <c r="D12" s="37"/>
      <c r="E12" s="15"/>
      <c r="F12" s="16"/>
      <c r="G12" s="16"/>
      <c r="H12" s="18">
        <f t="shared" ref="H12:H13" si="0">SUM(B12:G12)</f>
        <v>0</v>
      </c>
    </row>
    <row r="13" spans="1:11">
      <c r="A13" s="47" t="s">
        <v>49</v>
      </c>
      <c r="B13" s="47"/>
      <c r="C13" s="15"/>
      <c r="D13" s="37"/>
      <c r="E13" s="15"/>
      <c r="F13" s="16"/>
      <c r="G13" s="16"/>
      <c r="H13" s="18">
        <f t="shared" si="0"/>
        <v>0</v>
      </c>
    </row>
    <row r="14" spans="1:11">
      <c r="A14" s="19" t="s">
        <v>1</v>
      </c>
      <c r="B14" s="20" t="s">
        <v>2</v>
      </c>
      <c r="C14" s="22">
        <v>77274850</v>
      </c>
      <c r="D14" s="38">
        <v>77274850</v>
      </c>
      <c r="E14" s="23">
        <v>5696950</v>
      </c>
      <c r="F14" s="22">
        <v>5696950</v>
      </c>
      <c r="G14" s="22">
        <v>5696950</v>
      </c>
      <c r="H14" s="18">
        <f>SUM(E14:G14)</f>
        <v>17090850</v>
      </c>
    </row>
    <row r="15" spans="1:11">
      <c r="A15" s="19" t="s">
        <v>3</v>
      </c>
      <c r="B15" s="20" t="s">
        <v>4</v>
      </c>
      <c r="C15" s="22">
        <v>16480900</v>
      </c>
      <c r="D15" s="38">
        <v>16480900</v>
      </c>
      <c r="E15" s="23">
        <v>333000</v>
      </c>
      <c r="F15" s="22">
        <v>333000</v>
      </c>
      <c r="G15" s="22">
        <v>333000</v>
      </c>
      <c r="H15" s="18">
        <f t="shared" ref="H15:H52" si="1">SUM(E15:G15)</f>
        <v>999000</v>
      </c>
    </row>
    <row r="16" spans="1:11">
      <c r="A16" s="19" t="s">
        <v>5</v>
      </c>
      <c r="B16" s="20" t="s">
        <v>6</v>
      </c>
      <c r="C16" s="22">
        <v>390000</v>
      </c>
      <c r="D16" s="38">
        <v>390000</v>
      </c>
      <c r="E16" s="23">
        <v>11182.33</v>
      </c>
      <c r="F16" s="22">
        <v>17118.7</v>
      </c>
      <c r="G16" s="22">
        <v>17190.400000000001</v>
      </c>
      <c r="H16" s="18">
        <f t="shared" si="1"/>
        <v>45491.43</v>
      </c>
    </row>
    <row r="17" spans="1:8">
      <c r="A17" s="19" t="s">
        <v>84</v>
      </c>
      <c r="B17" s="20" t="s">
        <v>85</v>
      </c>
      <c r="C17" s="21"/>
      <c r="D17" s="38"/>
      <c r="E17" s="23"/>
      <c r="F17" s="22">
        <v>853234.62</v>
      </c>
      <c r="G17" s="22"/>
      <c r="H17" s="18">
        <f t="shared" si="1"/>
        <v>853234.62</v>
      </c>
    </row>
    <row r="18" spans="1:8">
      <c r="A18" s="19" t="s">
        <v>7</v>
      </c>
      <c r="B18" s="20" t="s">
        <v>8</v>
      </c>
      <c r="C18" s="22">
        <v>10667848</v>
      </c>
      <c r="D18" s="38">
        <v>10667848</v>
      </c>
      <c r="E18" s="23">
        <v>853234.62</v>
      </c>
      <c r="F18" s="22"/>
      <c r="G18" s="22">
        <v>853234.62</v>
      </c>
      <c r="H18" s="18">
        <f t="shared" si="1"/>
        <v>1706469.24</v>
      </c>
    </row>
    <row r="19" spans="1:8">
      <c r="A19" s="45" t="s">
        <v>50</v>
      </c>
      <c r="B19" s="45"/>
      <c r="C19" s="22"/>
      <c r="D19" s="38"/>
      <c r="E19" s="23"/>
      <c r="F19" s="21"/>
      <c r="G19" s="22"/>
      <c r="H19" s="18">
        <f t="shared" si="1"/>
        <v>0</v>
      </c>
    </row>
    <row r="20" spans="1:8">
      <c r="A20" s="19" t="s">
        <v>9</v>
      </c>
      <c r="B20" s="20" t="s">
        <v>10</v>
      </c>
      <c r="C20" s="22">
        <v>5422000</v>
      </c>
      <c r="D20" s="38">
        <v>5052000</v>
      </c>
      <c r="E20" s="23">
        <v>292913.46000000002</v>
      </c>
      <c r="F20" s="22">
        <v>291161.09999999998</v>
      </c>
      <c r="G20" s="22">
        <v>148846.14000000001</v>
      </c>
      <c r="H20" s="18">
        <f t="shared" si="1"/>
        <v>732920.70000000007</v>
      </c>
    </row>
    <row r="21" spans="1:8">
      <c r="A21" s="19" t="s">
        <v>11</v>
      </c>
      <c r="B21" s="20" t="s">
        <v>12</v>
      </c>
      <c r="C21" s="22">
        <v>2014480</v>
      </c>
      <c r="D21" s="38">
        <v>2414480</v>
      </c>
      <c r="E21" s="23"/>
      <c r="F21" s="22">
        <v>69124.399999999994</v>
      </c>
      <c r="G21" s="22">
        <v>184788</v>
      </c>
      <c r="H21" s="18">
        <f t="shared" si="1"/>
        <v>253912.4</v>
      </c>
    </row>
    <row r="22" spans="1:8">
      <c r="A22" s="19" t="s">
        <v>13</v>
      </c>
      <c r="B22" s="20" t="s">
        <v>14</v>
      </c>
      <c r="C22" s="22">
        <v>2550000</v>
      </c>
      <c r="D22" s="38">
        <v>1750000</v>
      </c>
      <c r="E22" s="23"/>
      <c r="F22" s="22">
        <v>48400</v>
      </c>
      <c r="G22" s="22">
        <v>45150</v>
      </c>
      <c r="H22" s="18">
        <f t="shared" si="1"/>
        <v>93550</v>
      </c>
    </row>
    <row r="23" spans="1:8">
      <c r="A23" s="19" t="s">
        <v>63</v>
      </c>
      <c r="B23" s="20" t="s">
        <v>64</v>
      </c>
      <c r="C23" s="22"/>
      <c r="D23" s="38">
        <v>300000</v>
      </c>
      <c r="E23" s="23"/>
      <c r="F23" s="22"/>
      <c r="G23" s="22"/>
      <c r="H23" s="18">
        <f t="shared" si="1"/>
        <v>0</v>
      </c>
    </row>
    <row r="24" spans="1:8">
      <c r="A24" s="19" t="s">
        <v>15</v>
      </c>
      <c r="B24" s="20" t="s">
        <v>16</v>
      </c>
      <c r="C24" s="22">
        <v>17150000</v>
      </c>
      <c r="D24" s="38">
        <v>14841500</v>
      </c>
      <c r="E24" s="23">
        <v>4927680</v>
      </c>
      <c r="F24" s="22"/>
      <c r="G24" s="22"/>
      <c r="H24" s="18">
        <f t="shared" si="1"/>
        <v>4927680</v>
      </c>
    </row>
    <row r="25" spans="1:8">
      <c r="A25" s="19" t="s">
        <v>17</v>
      </c>
      <c r="B25" s="20" t="s">
        <v>18</v>
      </c>
      <c r="C25" s="22">
        <v>350000</v>
      </c>
      <c r="D25" s="38">
        <v>350000</v>
      </c>
      <c r="E25" s="23"/>
      <c r="F25" s="21"/>
      <c r="G25" s="22"/>
      <c r="H25" s="18">
        <f t="shared" si="1"/>
        <v>0</v>
      </c>
    </row>
    <row r="26" spans="1:8">
      <c r="A26" s="19" t="s">
        <v>19</v>
      </c>
      <c r="B26" s="20" t="s">
        <v>20</v>
      </c>
      <c r="C26" s="22">
        <v>3890000</v>
      </c>
      <c r="D26" s="38">
        <v>8723967</v>
      </c>
      <c r="E26" s="23"/>
      <c r="F26" s="22">
        <v>778575.8</v>
      </c>
      <c r="G26" s="22">
        <v>186961.56</v>
      </c>
      <c r="H26" s="18">
        <f t="shared" si="1"/>
        <v>965537.3600000001</v>
      </c>
    </row>
    <row r="27" spans="1:8">
      <c r="A27" s="19" t="s">
        <v>21</v>
      </c>
      <c r="B27" s="20" t="s">
        <v>22</v>
      </c>
      <c r="C27" s="22">
        <v>3597722</v>
      </c>
      <c r="D27" s="38">
        <v>3847722</v>
      </c>
      <c r="E27" s="23"/>
      <c r="F27" s="21"/>
      <c r="G27" s="22"/>
      <c r="H27" s="18">
        <f t="shared" si="1"/>
        <v>0</v>
      </c>
    </row>
    <row r="28" spans="1:8">
      <c r="A28" s="19" t="s">
        <v>23</v>
      </c>
      <c r="B28" s="20" t="s">
        <v>24</v>
      </c>
      <c r="C28" s="22">
        <v>7487745</v>
      </c>
      <c r="D28" s="38">
        <v>7487745</v>
      </c>
      <c r="E28" s="23">
        <v>295893.95</v>
      </c>
      <c r="F28" s="22">
        <v>502245.07</v>
      </c>
      <c r="G28" s="22">
        <v>342270.09</v>
      </c>
      <c r="H28" s="18">
        <f t="shared" si="1"/>
        <v>1140409.1100000001</v>
      </c>
    </row>
    <row r="29" spans="1:8">
      <c r="A29" s="45" t="s">
        <v>51</v>
      </c>
      <c r="B29" s="45"/>
      <c r="C29" s="22"/>
      <c r="D29" s="38"/>
      <c r="E29" s="23"/>
      <c r="F29" s="22"/>
      <c r="G29" s="22"/>
      <c r="H29" s="18">
        <f t="shared" si="1"/>
        <v>0</v>
      </c>
    </row>
    <row r="30" spans="1:8">
      <c r="A30" s="19" t="s">
        <v>25</v>
      </c>
      <c r="B30" s="20" t="s">
        <v>26</v>
      </c>
      <c r="C30" s="22">
        <v>250000</v>
      </c>
      <c r="D30" s="38">
        <v>250000</v>
      </c>
      <c r="E30" s="23"/>
      <c r="F30" s="22"/>
      <c r="G30" s="22">
        <v>56995</v>
      </c>
      <c r="H30" s="18">
        <f t="shared" si="1"/>
        <v>56995</v>
      </c>
    </row>
    <row r="31" spans="1:8">
      <c r="A31" s="19" t="s">
        <v>27</v>
      </c>
      <c r="B31" s="20" t="s">
        <v>28</v>
      </c>
      <c r="C31" s="22">
        <v>350000</v>
      </c>
      <c r="D31" s="38">
        <v>200000</v>
      </c>
      <c r="E31" s="23"/>
      <c r="F31" s="22"/>
      <c r="G31" s="22"/>
      <c r="H31" s="18">
        <f t="shared" si="1"/>
        <v>0</v>
      </c>
    </row>
    <row r="32" spans="1:8">
      <c r="A32" s="19" t="s">
        <v>29</v>
      </c>
      <c r="B32" s="20" t="s">
        <v>30</v>
      </c>
      <c r="C32" s="22">
        <v>665000</v>
      </c>
      <c r="D32" s="38">
        <v>886533</v>
      </c>
      <c r="E32" s="23"/>
      <c r="F32" s="22"/>
      <c r="G32" s="22">
        <v>44257.66</v>
      </c>
      <c r="H32" s="18">
        <f t="shared" si="1"/>
        <v>44257.66</v>
      </c>
    </row>
    <row r="33" spans="1:8">
      <c r="A33" s="19" t="s">
        <v>86</v>
      </c>
      <c r="B33" s="20" t="s">
        <v>87</v>
      </c>
      <c r="C33" s="22"/>
      <c r="D33" s="38"/>
      <c r="E33" s="23"/>
      <c r="F33" s="22"/>
      <c r="G33" s="22"/>
      <c r="H33" s="18">
        <f t="shared" si="1"/>
        <v>0</v>
      </c>
    </row>
    <row r="34" spans="1:8">
      <c r="A34" s="19" t="s">
        <v>31</v>
      </c>
      <c r="B34" s="20" t="s">
        <v>32</v>
      </c>
      <c r="C34" s="22">
        <v>378000</v>
      </c>
      <c r="D34" s="38">
        <v>78000</v>
      </c>
      <c r="E34" s="23"/>
      <c r="F34" s="21"/>
      <c r="G34" s="22">
        <v>41600</v>
      </c>
      <c r="H34" s="18">
        <f t="shared" si="1"/>
        <v>41600</v>
      </c>
    </row>
    <row r="35" spans="1:8">
      <c r="A35" s="19" t="s">
        <v>65</v>
      </c>
      <c r="B35" s="20" t="s">
        <v>66</v>
      </c>
      <c r="C35" s="22">
        <v>150000</v>
      </c>
      <c r="D35" s="38">
        <v>230000</v>
      </c>
      <c r="E35" s="23"/>
      <c r="F35" s="22"/>
      <c r="G35" s="22"/>
      <c r="H35" s="18">
        <f t="shared" si="1"/>
        <v>0</v>
      </c>
    </row>
    <row r="36" spans="1:8">
      <c r="A36" s="19" t="s">
        <v>33</v>
      </c>
      <c r="B36" s="20" t="s">
        <v>34</v>
      </c>
      <c r="C36" s="22">
        <v>3385000</v>
      </c>
      <c r="D36" s="38">
        <v>3725000</v>
      </c>
      <c r="E36" s="23"/>
      <c r="F36" s="22">
        <v>832500</v>
      </c>
      <c r="G36" s="22"/>
      <c r="H36" s="18">
        <f>SUM(E36:G36)</f>
        <v>832500</v>
      </c>
    </row>
    <row r="37" spans="1:8">
      <c r="A37" s="19" t="s">
        <v>35</v>
      </c>
      <c r="B37" s="20" t="s">
        <v>36</v>
      </c>
      <c r="C37" s="22">
        <v>4510000</v>
      </c>
      <c r="D37" s="38">
        <v>1683000</v>
      </c>
      <c r="E37" s="23"/>
      <c r="F37" s="22"/>
      <c r="G37" s="22">
        <v>28501.97</v>
      </c>
      <c r="H37" s="18">
        <f>SUM(E37:G37)</f>
        <v>28501.97</v>
      </c>
    </row>
    <row r="38" spans="1:8">
      <c r="A38" s="45" t="s">
        <v>88</v>
      </c>
      <c r="B38" s="45"/>
      <c r="C38" s="22"/>
      <c r="D38" s="38"/>
      <c r="E38" s="23"/>
      <c r="F38" s="22"/>
      <c r="G38" s="22"/>
      <c r="H38" s="18">
        <f t="shared" si="1"/>
        <v>0</v>
      </c>
    </row>
    <row r="39" spans="1:8">
      <c r="A39" s="25" t="s">
        <v>89</v>
      </c>
      <c r="B39" s="25"/>
      <c r="C39" s="22"/>
      <c r="D39" s="38"/>
      <c r="E39" s="23"/>
      <c r="F39" s="22"/>
      <c r="G39" s="22"/>
      <c r="H39" s="18">
        <f t="shared" si="1"/>
        <v>0</v>
      </c>
    </row>
    <row r="40" spans="1:8">
      <c r="A40" s="45" t="s">
        <v>52</v>
      </c>
      <c r="B40" s="45"/>
      <c r="C40" s="22"/>
      <c r="D40" s="38"/>
      <c r="E40" s="23"/>
      <c r="F40" s="22"/>
      <c r="G40" s="22"/>
      <c r="H40" s="18">
        <f t="shared" si="1"/>
        <v>0</v>
      </c>
    </row>
    <row r="41" spans="1:8">
      <c r="A41" s="26" t="s">
        <v>37</v>
      </c>
      <c r="B41" s="27" t="s">
        <v>38</v>
      </c>
      <c r="C41" s="22">
        <v>1700000</v>
      </c>
      <c r="D41" s="39">
        <v>1700000</v>
      </c>
      <c r="E41" s="23"/>
      <c r="F41" s="21"/>
      <c r="G41" s="22"/>
      <c r="H41" s="18">
        <f t="shared" si="1"/>
        <v>0</v>
      </c>
    </row>
    <row r="42" spans="1:8">
      <c r="A42" s="29" t="s">
        <v>39</v>
      </c>
      <c r="B42" s="27" t="s">
        <v>69</v>
      </c>
      <c r="C42" s="22"/>
      <c r="D42" s="38"/>
      <c r="E42" s="23"/>
      <c r="F42" s="23"/>
      <c r="G42" s="22"/>
      <c r="H42" s="18">
        <f t="shared" si="1"/>
        <v>0</v>
      </c>
    </row>
    <row r="43" spans="1:8">
      <c r="A43" s="29" t="s">
        <v>70</v>
      </c>
      <c r="B43" s="27" t="s">
        <v>71</v>
      </c>
      <c r="C43" s="22"/>
      <c r="D43" s="40"/>
      <c r="E43" s="23"/>
      <c r="F43" s="23"/>
      <c r="G43" s="22"/>
      <c r="H43" s="18">
        <f t="shared" si="1"/>
        <v>0</v>
      </c>
    </row>
    <row r="44" spans="1:8">
      <c r="A44" s="29" t="s">
        <v>72</v>
      </c>
      <c r="B44" s="27" t="s">
        <v>73</v>
      </c>
      <c r="C44" s="22">
        <v>100000</v>
      </c>
      <c r="D44" s="40"/>
      <c r="E44" s="23"/>
      <c r="F44" s="23"/>
      <c r="G44" s="22"/>
      <c r="H44" s="18">
        <f t="shared" si="1"/>
        <v>0</v>
      </c>
    </row>
    <row r="45" spans="1:8">
      <c r="A45" s="29" t="s">
        <v>40</v>
      </c>
      <c r="B45" s="27" t="s">
        <v>41</v>
      </c>
      <c r="C45" s="22"/>
      <c r="D45" s="40">
        <v>330000</v>
      </c>
      <c r="E45" s="23"/>
      <c r="F45" s="21"/>
      <c r="G45" s="22"/>
      <c r="H45" s="18">
        <f t="shared" si="1"/>
        <v>0</v>
      </c>
    </row>
    <row r="46" spans="1:8">
      <c r="A46" s="29" t="s">
        <v>74</v>
      </c>
      <c r="B46" s="27" t="s">
        <v>75</v>
      </c>
      <c r="C46" s="22"/>
      <c r="D46" s="40"/>
      <c r="E46" s="23"/>
      <c r="F46" s="21"/>
      <c r="G46" s="22"/>
      <c r="H46" s="18">
        <f t="shared" si="1"/>
        <v>0</v>
      </c>
    </row>
    <row r="47" spans="1:8">
      <c r="A47" s="29" t="s">
        <v>76</v>
      </c>
      <c r="B47" s="27" t="s">
        <v>77</v>
      </c>
      <c r="C47" s="22"/>
      <c r="D47" s="40"/>
      <c r="E47" s="23"/>
      <c r="F47" s="21"/>
      <c r="G47" s="22"/>
      <c r="H47" s="18">
        <f t="shared" si="1"/>
        <v>0</v>
      </c>
    </row>
    <row r="48" spans="1:8">
      <c r="A48" s="29" t="s">
        <v>78</v>
      </c>
      <c r="B48" s="27" t="s">
        <v>79</v>
      </c>
      <c r="C48" s="22"/>
      <c r="D48" s="40"/>
      <c r="E48" s="23"/>
      <c r="F48" s="21"/>
      <c r="G48" s="22"/>
      <c r="H48" s="18">
        <f t="shared" si="1"/>
        <v>0</v>
      </c>
    </row>
    <row r="49" spans="1:8">
      <c r="A49" s="29" t="s">
        <v>67</v>
      </c>
      <c r="B49" s="27" t="s">
        <v>68</v>
      </c>
      <c r="C49" s="22"/>
      <c r="D49" s="38">
        <v>100000</v>
      </c>
      <c r="E49" s="23"/>
      <c r="F49" s="21"/>
      <c r="G49" s="22"/>
      <c r="H49" s="18">
        <f t="shared" si="1"/>
        <v>0</v>
      </c>
    </row>
    <row r="50" spans="1:8">
      <c r="A50" s="48" t="s">
        <v>80</v>
      </c>
      <c r="B50" s="48"/>
      <c r="C50" s="24"/>
      <c r="D50" s="38"/>
      <c r="E50" s="30"/>
      <c r="F50" s="21"/>
      <c r="G50" s="22"/>
      <c r="H50" s="18">
        <f t="shared" si="1"/>
        <v>0</v>
      </c>
    </row>
    <row r="51" spans="1:8">
      <c r="A51" s="48" t="s">
        <v>81</v>
      </c>
      <c r="B51" s="48"/>
      <c r="C51" s="24"/>
      <c r="D51" s="38"/>
      <c r="E51" s="30"/>
      <c r="F51" s="21"/>
      <c r="G51" s="22"/>
      <c r="H51" s="18">
        <f t="shared" si="1"/>
        <v>0</v>
      </c>
    </row>
    <row r="52" spans="1:8">
      <c r="A52" s="48" t="s">
        <v>82</v>
      </c>
      <c r="B52" s="48"/>
      <c r="C52" s="24"/>
      <c r="D52" s="38"/>
      <c r="E52" s="30"/>
      <c r="F52" s="21"/>
      <c r="G52" s="22"/>
      <c r="H52" s="18">
        <f t="shared" si="1"/>
        <v>0</v>
      </c>
    </row>
    <row r="53" spans="1:8" ht="13.5" thickBot="1">
      <c r="A53" s="46" t="s">
        <v>54</v>
      </c>
      <c r="B53" s="46"/>
      <c r="C53" s="11">
        <f>SUM(C14:C44)</f>
        <v>158763545</v>
      </c>
      <c r="D53" s="36">
        <v>158763545</v>
      </c>
      <c r="E53" s="11">
        <f>SUM(E14:E44)</f>
        <v>12410854.359999999</v>
      </c>
      <c r="F53" s="11">
        <f>SUM(F14:F41)</f>
        <v>9422309.6899999995</v>
      </c>
      <c r="G53" s="11">
        <f>SUM(G14:G49)</f>
        <v>7979745.4399999995</v>
      </c>
      <c r="H53" s="31">
        <f>SUM(H12:H52)</f>
        <v>29812909.489999995</v>
      </c>
    </row>
    <row r="54" spans="1:8" ht="15.75" thickTop="1">
      <c r="A54" s="32" t="s">
        <v>55</v>
      </c>
      <c r="B54" s="33"/>
      <c r="C54" s="34"/>
      <c r="D54" s="34"/>
    </row>
    <row r="55" spans="1:8" ht="14.25">
      <c r="A55" s="49" t="s">
        <v>56</v>
      </c>
      <c r="B55" s="49"/>
      <c r="C55" s="49"/>
      <c r="D55" s="49"/>
      <c r="E55" s="5"/>
    </row>
    <row r="56" spans="1:8" ht="14.25">
      <c r="A56" s="49" t="s">
        <v>57</v>
      </c>
      <c r="B56" s="49"/>
      <c r="C56" s="49"/>
      <c r="D56" s="49"/>
    </row>
    <row r="57" spans="1:8" ht="14.25">
      <c r="A57" s="49" t="s">
        <v>58</v>
      </c>
      <c r="B57" s="49"/>
      <c r="C57" s="49"/>
      <c r="D57" s="49"/>
      <c r="E57" s="5"/>
    </row>
    <row r="58" spans="1:8" ht="14.25">
      <c r="A58" s="49" t="s">
        <v>59</v>
      </c>
      <c r="B58" s="49"/>
      <c r="C58" s="49"/>
      <c r="D58" s="49"/>
    </row>
    <row r="59" spans="1:8" ht="14.25">
      <c r="A59" s="49" t="s">
        <v>60</v>
      </c>
      <c r="B59" s="49"/>
      <c r="C59" s="49"/>
      <c r="D59" s="49"/>
    </row>
    <row r="60" spans="1:8" ht="14.25">
      <c r="A60" s="49" t="s">
        <v>61</v>
      </c>
      <c r="B60" s="49"/>
      <c r="C60" s="49"/>
      <c r="D60" s="49"/>
    </row>
  </sheetData>
  <mergeCells count="21">
    <mergeCell ref="A5:H5"/>
    <mergeCell ref="A6:H6"/>
    <mergeCell ref="A7:H7"/>
    <mergeCell ref="A60:D60"/>
    <mergeCell ref="A50:B50"/>
    <mergeCell ref="A51:B51"/>
    <mergeCell ref="A52:B52"/>
    <mergeCell ref="A53:B53"/>
    <mergeCell ref="A55:D55"/>
    <mergeCell ref="A56:D56"/>
    <mergeCell ref="A8:H8"/>
    <mergeCell ref="A9:H9"/>
    <mergeCell ref="A57:D57"/>
    <mergeCell ref="A58:D58"/>
    <mergeCell ref="A59:D59"/>
    <mergeCell ref="A12:B12"/>
    <mergeCell ref="A13:B13"/>
    <mergeCell ref="A19:B19"/>
    <mergeCell ref="A29:B29"/>
    <mergeCell ref="A38:B38"/>
    <mergeCell ref="A40:B40"/>
  </mergeCells>
  <pageMargins left="0.70866141732283472" right="0.70866141732283472" top="0.74803149606299213" bottom="0.74803149606299213" header="0.31496062992125984" footer="0.31496062992125984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Hoja1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Desktop</cp:lastModifiedBy>
  <cp:lastPrinted>2023-07-25T16:40:45Z</cp:lastPrinted>
  <dcterms:created xsi:type="dcterms:W3CDTF">2022-04-12T15:19:48Z</dcterms:created>
  <dcterms:modified xsi:type="dcterms:W3CDTF">2023-08-01T05:58:49Z</dcterms:modified>
</cp:coreProperties>
</file>