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Tesoreria- Elian Fortuna\Presupuesto\2022\informes financieros\"/>
    </mc:Choice>
  </mc:AlternateContent>
  <xr:revisionPtr revIDLastSave="0" documentId="8_{4360A977-F62E-4503-8582-5D98A93B8AFC}" xr6:coauthVersionLast="47" xr6:coauthVersionMax="47" xr10:uidLastSave="{00000000-0000-0000-0000-000000000000}"/>
  <bookViews>
    <workbookView xWindow="-120" yWindow="-120" windowWidth="20730" windowHeight="11160" xr2:uid="{E0240B37-CB6A-405C-945F-A04299C42B01}"/>
  </bookViews>
  <sheets>
    <sheet name="2DO TRI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C44" i="1"/>
  <c r="D44" i="1"/>
  <c r="E44" i="1"/>
  <c r="F44" i="1"/>
</calcChain>
</file>

<file path=xl/sharedStrings.xml><?xml version="1.0" encoding="utf-8"?>
<sst xmlns="http://schemas.openxmlformats.org/spreadsheetml/2006/main" count="78" uniqueCount="78">
  <si>
    <t>Enc. Administrativo y  Financiero</t>
  </si>
  <si>
    <t>Lic. Johnny R. Taveras P.</t>
  </si>
  <si>
    <t>REVISADO POR:</t>
  </si>
  <si>
    <t>6.Fuente: Reporte del SIGEF.</t>
  </si>
  <si>
    <t>5.Fecha de registro: el dia 10 del mes siguiente al mes analizado.</t>
  </si>
  <si>
    <t>4.Fecha de imputacion: ultimo dia del mes analizado.</t>
  </si>
  <si>
    <t>3.Se presenta la clasificacion objetal del gasto a nivel de cuennta.</t>
  </si>
  <si>
    <t>2.Se presenta el gasto por mes; cada mes se actualiza el gasto devengado de los meses anteriores.</t>
  </si>
  <si>
    <t>1.Gasto devengado.</t>
  </si>
  <si>
    <t>NOTAS:</t>
  </si>
  <si>
    <t>TOTAL GASTOS Y APLICACIONES FINANCIERAS</t>
  </si>
  <si>
    <t>2.9 GASTOS FINANCIEROS</t>
  </si>
  <si>
    <t xml:space="preserve">2.8 ADQUISICION DE ACTIVOS FINANCIEROS CON FINES DE POLITICA </t>
  </si>
  <si>
    <t>OBRAS EN EDIFICACIONES</t>
  </si>
  <si>
    <t>2.7.1</t>
  </si>
  <si>
    <t>2.7 OBRAS</t>
  </si>
  <si>
    <t>MAQUINARIA, OTROS EQUIPOS Y HERRAMIENTAS</t>
  </si>
  <si>
    <t>2.6.5</t>
  </si>
  <si>
    <t>MOBILIARIO Y EQUIPO DE AUDIO, AUDIOVISUAL, RECREATIVO Y EDUCACIONAL</t>
  </si>
  <si>
    <t>2.6.2</t>
  </si>
  <si>
    <t>MOBILIARIO Y EQUIPO</t>
  </si>
  <si>
    <t>2.6.1</t>
  </si>
  <si>
    <t>2.6 BIENES MUEBLES, INMUEBLES E INTANGIBLES</t>
  </si>
  <si>
    <t xml:space="preserve">2.5 TRANSFERENCIA DE CAPITAL </t>
  </si>
  <si>
    <t xml:space="preserve">2.4 TRANSFERENCIAS CORREINTES </t>
  </si>
  <si>
    <t>PRODUCTOS Y ÚTILES VARIOS</t>
  </si>
  <si>
    <t>2.3.9</t>
  </si>
  <si>
    <t>COMBUSTIBLES, LUBRICANTES, PRODUCTOS QUÍMICOS Y CONEXOS</t>
  </si>
  <si>
    <t>2.3.7</t>
  </si>
  <si>
    <t>CUERO, CAUCHO Y PLÁSTICO</t>
  </si>
  <si>
    <t>2.3.5</t>
  </si>
  <si>
    <t>PAPEL, CARTÓN E IMPRESOS</t>
  </si>
  <si>
    <t>2.3.3</t>
  </si>
  <si>
    <t>TEXTILES Y VESTUARIOS</t>
  </si>
  <si>
    <t>2.3.2</t>
  </si>
  <si>
    <t>ALIMENTOS Y PRODUCTOS AGROFORESTALES</t>
  </si>
  <si>
    <t>2.3.1</t>
  </si>
  <si>
    <t>2.3 MATERIALES Y SUMINISTROS</t>
  </si>
  <si>
    <t>OTRAS CONTRATACIONES DE SERVICIOS</t>
  </si>
  <si>
    <t>2.2.9</t>
  </si>
  <si>
    <t>OTROS SERVICIOS NO INCLUIDOS EN CONCEPTOS ANTERIORES</t>
  </si>
  <si>
    <t>2.2.8</t>
  </si>
  <si>
    <t>SERVICIOS DE CONSERVACIÓN, REPARACIONES MENORES E INSTALACIONES TEMPORALES</t>
  </si>
  <si>
    <t>2.2.7</t>
  </si>
  <si>
    <t>SEGUROS</t>
  </si>
  <si>
    <t>2.2.6</t>
  </si>
  <si>
    <t>ALQUILERES Y RENTAS</t>
  </si>
  <si>
    <t>2.2.5</t>
  </si>
  <si>
    <t>VIÁTICOS</t>
  </si>
  <si>
    <t>2.2.3</t>
  </si>
  <si>
    <t>PUBLICIDAD, IMPRESIÓN Y ENCUADERNACIÓN</t>
  </si>
  <si>
    <t>2.2.2</t>
  </si>
  <si>
    <t>SERVICIOS BÁSICOS</t>
  </si>
  <si>
    <t>2.2.1</t>
  </si>
  <si>
    <t>2.2 CONTRATACION DE SERVICIOS</t>
  </si>
  <si>
    <t>CONTRIBUCIONES A LA SEGURIDAD SOCIAL</t>
  </si>
  <si>
    <t>2.1.5</t>
  </si>
  <si>
    <t>DIETAS Y GASTOS DE REPRESENTACIÓN</t>
  </si>
  <si>
    <t>2.1.3</t>
  </si>
  <si>
    <t>SOBRESUELDOS</t>
  </si>
  <si>
    <t>2.1.2</t>
  </si>
  <si>
    <t>REMUNERACIONES</t>
  </si>
  <si>
    <t>2.1.1</t>
  </si>
  <si>
    <t>2.1 REMUNERACIONES Y CONTRIBUCIONES</t>
  </si>
  <si>
    <t>2-GASTOS</t>
  </si>
  <si>
    <t>Total General</t>
  </si>
  <si>
    <t>EJECUCION JUNIO 2022</t>
  </si>
  <si>
    <t>EJECUCION MAYO 2022</t>
  </si>
  <si>
    <t>EJECUCION ABRIL 2022</t>
  </si>
  <si>
    <t>PRESUPUESTO INICIAL</t>
  </si>
  <si>
    <t>DESCRIPCION</t>
  </si>
  <si>
    <t>CUENTA</t>
  </si>
  <si>
    <t>GASTO DEVENGADO</t>
  </si>
  <si>
    <t>(Valores en RD$)</t>
  </si>
  <si>
    <t>Por el periodo Abril-Junio 2022</t>
  </si>
  <si>
    <t>Ejecucion de Gastos y Aplicaciones Financieras</t>
  </si>
  <si>
    <t>Oficina Nacional de Derecho de Autor (ONDA)</t>
  </si>
  <si>
    <t>Ministerio de Industria, Comercio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</si>
</sst>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Bold"/>
      <family val="2"/>
    </font>
    <font>
      <b/>
      <sz val="8"/>
      <name val="Arial Bold"/>
    </font>
    <font>
      <sz val="8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Bold"/>
    </font>
    <font>
      <b/>
      <sz val="8"/>
      <color theme="1"/>
      <name val="Arial Bold"/>
    </font>
    <font>
      <b/>
      <sz val="8"/>
      <name val="Arial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3" fontId="6" fillId="2" borderId="1" xfId="1" applyFont="1" applyFill="1" applyBorder="1"/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4" xfId="0" applyBorder="1"/>
    <xf numFmtId="0" fontId="2" fillId="0" borderId="4" xfId="0" applyFont="1" applyBorder="1"/>
    <xf numFmtId="2" fontId="3" fillId="0" borderId="5" xfId="0" applyNumberFormat="1" applyFont="1" applyBorder="1"/>
    <xf numFmtId="0" fontId="3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2" fontId="3" fillId="0" borderId="4" xfId="0" applyNumberFormat="1" applyFont="1" applyBorder="1"/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43" fontId="3" fillId="0" borderId="4" xfId="1" applyFont="1" applyBorder="1"/>
    <xf numFmtId="2" fontId="3" fillId="0" borderId="9" xfId="0" applyNumberFormat="1" applyFont="1" applyBorder="1"/>
    <xf numFmtId="0" fontId="4" fillId="0" borderId="8" xfId="0" applyFont="1" applyBorder="1" applyAlignment="1">
      <alignment horizontal="right"/>
    </xf>
    <xf numFmtId="4" fontId="3" fillId="0" borderId="5" xfId="0" applyNumberFormat="1" applyFont="1" applyBorder="1"/>
    <xf numFmtId="0" fontId="9" fillId="0" borderId="8" xfId="0" applyFont="1" applyBorder="1" applyAlignment="1">
      <alignment horizontal="right"/>
    </xf>
    <xf numFmtId="4" fontId="3" fillId="0" borderId="4" xfId="0" applyNumberFormat="1" applyFont="1" applyBorder="1"/>
    <xf numFmtId="43" fontId="3" fillId="3" borderId="4" xfId="1" applyFont="1" applyFill="1" applyBorder="1"/>
    <xf numFmtId="43" fontId="4" fillId="0" borderId="4" xfId="1" applyFont="1" applyBorder="1"/>
    <xf numFmtId="4" fontId="4" fillId="0" borderId="4" xfId="0" applyNumberFormat="1" applyFont="1" applyBorder="1"/>
    <xf numFmtId="4" fontId="10" fillId="0" borderId="4" xfId="0" applyNumberFormat="1" applyFont="1" applyBorder="1"/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12" xfId="0" applyFont="1" applyBorder="1"/>
    <xf numFmtId="0" fontId="10" fillId="0" borderId="13" xfId="0" applyFont="1" applyBorder="1"/>
    <xf numFmtId="0" fontId="7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6925" cy="742950"/>
    <xdr:pic>
      <xdr:nvPicPr>
        <xdr:cNvPr id="2" name="Imagen 1">
          <a:extLst>
            <a:ext uri="{FF2B5EF4-FFF2-40B4-BE49-F238E27FC236}">
              <a16:creationId xmlns:a16="http://schemas.microsoft.com/office/drawing/2014/main" id="{67EA65C7-D8C7-4E2A-BD42-C67F732EF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8B71-EBFF-4E3A-9000-D2D9CF7A25DC}">
  <dimension ref="A1:H58"/>
  <sheetViews>
    <sheetView tabSelected="1" workbookViewId="0">
      <selection activeCell="I14" sqref="I14"/>
    </sheetView>
  </sheetViews>
  <sheetFormatPr baseColWidth="10" defaultRowHeight="12.75"/>
  <cols>
    <col min="2" max="2" width="66.28515625" customWidth="1"/>
    <col min="3" max="3" width="14" customWidth="1"/>
    <col min="4" max="4" width="12.28515625" bestFit="1" customWidth="1"/>
    <col min="5" max="6" width="12.425781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5"/>
      <c r="B3" s="1"/>
      <c r="C3" s="1"/>
      <c r="D3" s="1"/>
      <c r="E3" s="1"/>
      <c r="F3" s="1"/>
      <c r="G3" s="1"/>
      <c r="H3" s="1"/>
    </row>
    <row r="4" spans="1:8">
      <c r="A4" s="45" t="s">
        <v>77</v>
      </c>
      <c r="B4" s="45"/>
      <c r="C4" s="45"/>
      <c r="D4" s="45"/>
      <c r="E4" s="45"/>
      <c r="F4" s="45"/>
      <c r="G4" s="1"/>
      <c r="H4" s="1"/>
    </row>
    <row r="5" spans="1:8">
      <c r="A5" s="45" t="s">
        <v>76</v>
      </c>
      <c r="B5" s="45"/>
      <c r="C5" s="45"/>
      <c r="D5" s="45"/>
      <c r="E5" s="45"/>
      <c r="F5" s="45"/>
      <c r="G5" s="1"/>
      <c r="H5" s="1"/>
    </row>
    <row r="6" spans="1:8">
      <c r="A6" s="45" t="s">
        <v>75</v>
      </c>
      <c r="B6" s="45"/>
      <c r="C6" s="45"/>
      <c r="D6" s="45"/>
      <c r="E6" s="45"/>
      <c r="F6" s="45"/>
      <c r="G6" s="1"/>
      <c r="H6" s="1"/>
    </row>
    <row r="7" spans="1:8">
      <c r="A7" s="45" t="s">
        <v>74</v>
      </c>
      <c r="B7" s="45"/>
      <c r="C7" s="45"/>
      <c r="D7" s="45"/>
      <c r="E7" s="45"/>
      <c r="F7" s="45"/>
      <c r="G7" s="1"/>
      <c r="H7" s="1"/>
    </row>
    <row r="8" spans="1:8">
      <c r="A8" s="45" t="s">
        <v>73</v>
      </c>
      <c r="B8" s="45"/>
      <c r="C8" s="45"/>
      <c r="D8" s="45"/>
      <c r="E8" s="45"/>
      <c r="F8" s="45"/>
      <c r="G8" s="1"/>
      <c r="H8" s="1"/>
    </row>
    <row r="9" spans="1:8">
      <c r="A9" s="44"/>
      <c r="B9" s="44"/>
      <c r="C9" s="44"/>
      <c r="D9" s="43" t="s">
        <v>72</v>
      </c>
      <c r="E9" s="42"/>
      <c r="F9" s="41"/>
      <c r="G9" s="1"/>
      <c r="H9" s="1"/>
    </row>
    <row r="10" spans="1:8" ht="22.5">
      <c r="A10" s="40" t="s">
        <v>71</v>
      </c>
      <c r="B10" s="40" t="s">
        <v>70</v>
      </c>
      <c r="C10" s="39" t="s">
        <v>69</v>
      </c>
      <c r="D10" s="38" t="s">
        <v>68</v>
      </c>
      <c r="E10" s="38" t="s">
        <v>67</v>
      </c>
      <c r="F10" s="38" t="s">
        <v>66</v>
      </c>
    </row>
    <row r="11" spans="1:8" ht="13.5" thickBot="1">
      <c r="A11" s="37" t="s">
        <v>65</v>
      </c>
      <c r="B11" s="36"/>
      <c r="C11" s="31">
        <v>141264040</v>
      </c>
      <c r="D11" s="30">
        <f>SUM(D14:D37)</f>
        <v>12484139.359999999</v>
      </c>
      <c r="E11" s="29">
        <f>SUM(E14:E39)</f>
        <v>8034979.6399999997</v>
      </c>
      <c r="F11" s="29">
        <f>SUM(F14:F38)</f>
        <v>9131389.4399999995</v>
      </c>
    </row>
    <row r="12" spans="1:8">
      <c r="A12" s="35" t="s">
        <v>64</v>
      </c>
      <c r="B12" s="34"/>
      <c r="C12" s="31"/>
      <c r="D12" s="30"/>
      <c r="E12" s="29"/>
      <c r="F12" s="29"/>
    </row>
    <row r="13" spans="1:8">
      <c r="A13" s="33" t="s">
        <v>63</v>
      </c>
      <c r="B13" s="32"/>
      <c r="C13" s="31"/>
      <c r="D13" s="30"/>
      <c r="E13" s="29"/>
      <c r="F13" s="29"/>
    </row>
    <row r="14" spans="1:8">
      <c r="A14" s="24" t="s">
        <v>62</v>
      </c>
      <c r="B14" s="5" t="s">
        <v>61</v>
      </c>
      <c r="C14" s="27">
        <v>72456450</v>
      </c>
      <c r="D14" s="27">
        <v>5506450</v>
      </c>
      <c r="E14" s="22">
        <v>5391450</v>
      </c>
      <c r="F14" s="22">
        <v>5481450</v>
      </c>
    </row>
    <row r="15" spans="1:8">
      <c r="A15" s="24" t="s">
        <v>60</v>
      </c>
      <c r="B15" s="5" t="s">
        <v>59</v>
      </c>
      <c r="C15" s="27">
        <v>7729524</v>
      </c>
      <c r="D15" s="27">
        <v>4582950</v>
      </c>
      <c r="E15" s="22">
        <v>333000</v>
      </c>
      <c r="F15" s="22">
        <v>438000</v>
      </c>
    </row>
    <row r="16" spans="1:8">
      <c r="A16" s="24" t="s">
        <v>58</v>
      </c>
      <c r="B16" s="5" t="s">
        <v>57</v>
      </c>
      <c r="C16" s="27">
        <v>900000</v>
      </c>
      <c r="D16" s="18">
        <v>5401.6</v>
      </c>
      <c r="E16" s="22"/>
      <c r="F16" s="22"/>
    </row>
    <row r="17" spans="1:6">
      <c r="A17" s="24" t="s">
        <v>56</v>
      </c>
      <c r="B17" s="5" t="s">
        <v>55</v>
      </c>
      <c r="C17" s="27">
        <v>9948066</v>
      </c>
      <c r="D17" s="27">
        <v>824194.62</v>
      </c>
      <c r="E17" s="22">
        <v>806776.12</v>
      </c>
      <c r="F17" s="22">
        <v>820207.12</v>
      </c>
    </row>
    <row r="18" spans="1:6">
      <c r="A18" s="21" t="s">
        <v>54</v>
      </c>
      <c r="B18" s="20"/>
      <c r="C18" s="27"/>
      <c r="D18" s="27"/>
      <c r="E18" s="22"/>
      <c r="F18" s="22"/>
    </row>
    <row r="19" spans="1:6">
      <c r="A19" s="24" t="s">
        <v>53</v>
      </c>
      <c r="B19" s="5" t="s">
        <v>52</v>
      </c>
      <c r="C19" s="27">
        <v>3700000</v>
      </c>
      <c r="D19" s="27">
        <v>400753.84</v>
      </c>
      <c r="E19" s="22">
        <v>430587.98</v>
      </c>
      <c r="F19" s="22">
        <v>774340.66</v>
      </c>
    </row>
    <row r="20" spans="1:6">
      <c r="A20" s="24" t="s">
        <v>51</v>
      </c>
      <c r="B20" s="5" t="s">
        <v>50</v>
      </c>
      <c r="C20" s="27">
        <v>3000000</v>
      </c>
      <c r="D20" s="27">
        <v>0</v>
      </c>
      <c r="E20" s="22"/>
      <c r="F20" s="22"/>
    </row>
    <row r="21" spans="1:6">
      <c r="A21" s="24" t="s">
        <v>49</v>
      </c>
      <c r="B21" s="5" t="s">
        <v>48</v>
      </c>
      <c r="C21" s="27">
        <v>1300000</v>
      </c>
      <c r="D21" s="27">
        <v>93600</v>
      </c>
      <c r="E21" s="22">
        <v>0</v>
      </c>
      <c r="F21" s="22">
        <v>111700</v>
      </c>
    </row>
    <row r="22" spans="1:6">
      <c r="A22" s="24" t="s">
        <v>47</v>
      </c>
      <c r="B22" s="5" t="s">
        <v>46</v>
      </c>
      <c r="C22" s="27">
        <v>30000000</v>
      </c>
      <c r="D22" s="27">
        <v>0</v>
      </c>
      <c r="E22" s="22"/>
      <c r="F22" s="22"/>
    </row>
    <row r="23" spans="1:6">
      <c r="A23" s="24" t="s">
        <v>45</v>
      </c>
      <c r="B23" s="5" t="s">
        <v>44</v>
      </c>
      <c r="C23" s="27">
        <v>850000</v>
      </c>
      <c r="D23" s="18">
        <v>0</v>
      </c>
      <c r="E23" s="22">
        <v>104814</v>
      </c>
      <c r="F23" s="22"/>
    </row>
    <row r="24" spans="1:6">
      <c r="A24" s="24" t="s">
        <v>43</v>
      </c>
      <c r="B24" s="5" t="s">
        <v>42</v>
      </c>
      <c r="C24" s="27">
        <v>800000</v>
      </c>
      <c r="D24" s="27">
        <v>42834</v>
      </c>
      <c r="E24" s="22">
        <v>88854</v>
      </c>
      <c r="F24" s="22">
        <v>109695.64</v>
      </c>
    </row>
    <row r="25" spans="1:6">
      <c r="A25" s="24" t="s">
        <v>41</v>
      </c>
      <c r="B25" s="5" t="s">
        <v>40</v>
      </c>
      <c r="C25" s="27">
        <v>2400000</v>
      </c>
      <c r="D25" s="22">
        <v>10000</v>
      </c>
      <c r="E25" s="22"/>
      <c r="F25" s="22">
        <v>164020</v>
      </c>
    </row>
    <row r="26" spans="1:6">
      <c r="A26" s="24" t="s">
        <v>39</v>
      </c>
      <c r="B26" s="5" t="s">
        <v>38</v>
      </c>
      <c r="C26" s="27">
        <v>680000</v>
      </c>
      <c r="D26" s="27">
        <v>56679.16</v>
      </c>
      <c r="E26" s="22">
        <v>38209</v>
      </c>
      <c r="F26" s="22">
        <v>87078.1</v>
      </c>
    </row>
    <row r="27" spans="1:6">
      <c r="A27" s="21" t="s">
        <v>37</v>
      </c>
      <c r="B27" s="20"/>
      <c r="C27" s="27"/>
      <c r="D27" s="27"/>
      <c r="E27" s="22"/>
      <c r="F27" s="22"/>
    </row>
    <row r="28" spans="1:6">
      <c r="A28" s="24" t="s">
        <v>36</v>
      </c>
      <c r="B28" s="5" t="s">
        <v>35</v>
      </c>
      <c r="C28" s="27">
        <v>500000</v>
      </c>
      <c r="D28" s="22">
        <v>0</v>
      </c>
      <c r="E28" s="22"/>
      <c r="F28" s="22">
        <v>75417.5</v>
      </c>
    </row>
    <row r="29" spans="1:6">
      <c r="A29" s="24" t="s">
        <v>34</v>
      </c>
      <c r="B29" s="5" t="s">
        <v>33</v>
      </c>
      <c r="C29" s="18">
        <v>0</v>
      </c>
      <c r="D29" s="22">
        <v>0</v>
      </c>
      <c r="E29" s="22">
        <v>159064</v>
      </c>
      <c r="F29" s="22"/>
    </row>
    <row r="30" spans="1:6">
      <c r="A30" s="24" t="s">
        <v>32</v>
      </c>
      <c r="B30" s="5" t="s">
        <v>31</v>
      </c>
      <c r="C30" s="27">
        <v>1000000</v>
      </c>
      <c r="D30" s="28">
        <v>10030</v>
      </c>
      <c r="E30" s="22">
        <v>39703.870000000003</v>
      </c>
      <c r="F30" s="22">
        <v>87609.7</v>
      </c>
    </row>
    <row r="31" spans="1:6">
      <c r="A31" s="24" t="s">
        <v>30</v>
      </c>
      <c r="B31" s="5" t="s">
        <v>29</v>
      </c>
      <c r="C31" s="18">
        <v>0</v>
      </c>
      <c r="D31" s="22">
        <v>81892</v>
      </c>
      <c r="E31" s="22"/>
      <c r="F31" s="22"/>
    </row>
    <row r="32" spans="1:6">
      <c r="A32" s="24" t="s">
        <v>28</v>
      </c>
      <c r="B32" s="5" t="s">
        <v>27</v>
      </c>
      <c r="C32" s="27">
        <v>3000000</v>
      </c>
      <c r="D32" s="22">
        <v>250000</v>
      </c>
      <c r="E32" s="22">
        <v>250000</v>
      </c>
      <c r="F32" s="22">
        <v>250000</v>
      </c>
    </row>
    <row r="33" spans="1:6">
      <c r="A33" s="24" t="s">
        <v>26</v>
      </c>
      <c r="B33" s="5" t="s">
        <v>25</v>
      </c>
      <c r="C33" s="27">
        <v>1000000</v>
      </c>
      <c r="D33" s="22">
        <v>152254.22</v>
      </c>
      <c r="E33" s="22">
        <v>246515.38</v>
      </c>
      <c r="F33" s="22">
        <v>272808.90000000002</v>
      </c>
    </row>
    <row r="34" spans="1:6">
      <c r="A34" s="21" t="s">
        <v>24</v>
      </c>
      <c r="B34" s="20"/>
      <c r="C34" s="27"/>
      <c r="D34" s="22"/>
      <c r="E34" s="22"/>
      <c r="F34" s="22"/>
    </row>
    <row r="35" spans="1:6">
      <c r="A35" s="21" t="s">
        <v>23</v>
      </c>
      <c r="B35" s="20"/>
      <c r="C35" s="27"/>
      <c r="D35" s="13"/>
      <c r="E35" s="13"/>
      <c r="F35" s="13"/>
    </row>
    <row r="36" spans="1:6">
      <c r="A36" s="21" t="s">
        <v>22</v>
      </c>
      <c r="B36" s="20"/>
      <c r="C36" s="27"/>
      <c r="D36" s="22"/>
      <c r="E36" s="22"/>
      <c r="F36" s="13"/>
    </row>
    <row r="37" spans="1:6">
      <c r="A37" s="26" t="s">
        <v>21</v>
      </c>
      <c r="B37" s="5" t="s">
        <v>20</v>
      </c>
      <c r="C37" s="25">
        <v>2000000</v>
      </c>
      <c r="D37" s="22">
        <v>467099.92</v>
      </c>
      <c r="E37" s="22">
        <v>146005.29</v>
      </c>
      <c r="F37" s="22">
        <v>402121.82</v>
      </c>
    </row>
    <row r="38" spans="1:6">
      <c r="A38" s="24" t="s">
        <v>19</v>
      </c>
      <c r="B38" s="5" t="s">
        <v>18</v>
      </c>
      <c r="C38" s="18">
        <v>0</v>
      </c>
      <c r="D38" s="22"/>
      <c r="E38" s="22"/>
      <c r="F38" s="22">
        <v>56940</v>
      </c>
    </row>
    <row r="39" spans="1:6">
      <c r="A39" s="24" t="s">
        <v>17</v>
      </c>
      <c r="B39" s="5" t="s">
        <v>16</v>
      </c>
      <c r="C39" s="23">
        <v>0</v>
      </c>
      <c r="D39" s="22"/>
      <c r="E39" s="22"/>
      <c r="F39" s="13"/>
    </row>
    <row r="40" spans="1:6">
      <c r="A40" s="21" t="s">
        <v>15</v>
      </c>
      <c r="B40" s="20"/>
      <c r="C40" s="18"/>
      <c r="D40" s="13"/>
      <c r="E40" s="13"/>
      <c r="F40" s="13"/>
    </row>
    <row r="41" spans="1:6">
      <c r="A41" s="17" t="s">
        <v>14</v>
      </c>
      <c r="B41" s="19" t="s">
        <v>13</v>
      </c>
      <c r="C41" s="18">
        <v>0</v>
      </c>
      <c r="D41" s="14"/>
      <c r="E41" s="14"/>
      <c r="F41" s="13"/>
    </row>
    <row r="42" spans="1:6">
      <c r="A42" s="17" t="s">
        <v>12</v>
      </c>
      <c r="B42" s="16"/>
      <c r="C42" s="15"/>
      <c r="D42" s="14"/>
      <c r="E42" s="14"/>
      <c r="F42" s="13"/>
    </row>
    <row r="43" spans="1:6">
      <c r="A43" s="17" t="s">
        <v>11</v>
      </c>
      <c r="B43" s="16"/>
      <c r="C43" s="15"/>
      <c r="D43" s="14"/>
      <c r="E43" s="14"/>
      <c r="F43" s="13"/>
    </row>
    <row r="44" spans="1:6" ht="13.5" thickBot="1">
      <c r="A44" s="12" t="s">
        <v>10</v>
      </c>
      <c r="B44" s="11"/>
      <c r="C44" s="10">
        <f>SUM(C14:C41)</f>
        <v>141264040</v>
      </c>
      <c r="D44" s="9">
        <f>SUM(D14:D39)</f>
        <v>12484139.359999999</v>
      </c>
      <c r="E44" s="8">
        <f>SUM(E14:E39)</f>
        <v>8034979.6399999997</v>
      </c>
      <c r="F44" s="8">
        <f>SUM(F14:F38)</f>
        <v>9131389.4399999995</v>
      </c>
    </row>
    <row r="45" spans="1:6" ht="13.5" thickTop="1"/>
    <row r="46" spans="1:6">
      <c r="A46" s="7" t="s">
        <v>9</v>
      </c>
      <c r="B46" s="1"/>
      <c r="C46" s="1"/>
      <c r="D46" s="1"/>
      <c r="E46" s="1"/>
    </row>
    <row r="47" spans="1:6">
      <c r="A47" s="6" t="s">
        <v>8</v>
      </c>
      <c r="B47" s="6"/>
      <c r="C47" s="6"/>
      <c r="D47" s="6"/>
      <c r="E47" s="6"/>
    </row>
    <row r="48" spans="1:6">
      <c r="A48" s="6" t="s">
        <v>7</v>
      </c>
      <c r="B48" s="6"/>
      <c r="C48" s="6"/>
      <c r="D48" s="6"/>
      <c r="E48" s="6"/>
    </row>
    <row r="49" spans="1:5">
      <c r="A49" s="6" t="s">
        <v>6</v>
      </c>
      <c r="B49" s="6"/>
      <c r="C49" s="6"/>
      <c r="D49" s="6"/>
      <c r="E49" s="6"/>
    </row>
    <row r="50" spans="1:5">
      <c r="A50" s="6" t="s">
        <v>5</v>
      </c>
      <c r="B50" s="6"/>
      <c r="C50" s="6"/>
      <c r="D50" s="6"/>
      <c r="E50" s="6"/>
    </row>
    <row r="51" spans="1:5">
      <c r="A51" s="6" t="s">
        <v>4</v>
      </c>
      <c r="B51" s="6"/>
      <c r="C51" s="6"/>
      <c r="D51" s="6"/>
      <c r="E51" s="6"/>
    </row>
    <row r="52" spans="1:5">
      <c r="A52" s="6" t="s">
        <v>3</v>
      </c>
      <c r="B52" s="6"/>
      <c r="C52" s="6"/>
      <c r="D52" s="6"/>
      <c r="E52" s="6"/>
    </row>
    <row r="53" spans="1:5">
      <c r="A53" s="5"/>
      <c r="B53" s="1"/>
      <c r="C53" s="1"/>
      <c r="D53" s="1"/>
      <c r="E53" s="1"/>
    </row>
    <row r="54" spans="1:5" ht="13.5">
      <c r="A54" s="4" t="s">
        <v>2</v>
      </c>
      <c r="B54" s="1"/>
      <c r="D54" s="1"/>
    </row>
    <row r="55" spans="1:5">
      <c r="A55" s="1"/>
      <c r="B55" s="1"/>
      <c r="D55" s="1"/>
    </row>
    <row r="56" spans="1:5">
      <c r="A56" s="3" t="s">
        <v>1</v>
      </c>
      <c r="B56" s="3"/>
      <c r="D56" s="1"/>
    </row>
    <row r="57" spans="1:5">
      <c r="A57" s="2" t="s">
        <v>0</v>
      </c>
      <c r="B57" s="2"/>
      <c r="D57" s="1"/>
    </row>
    <row r="58" spans="1:5">
      <c r="A58" s="1"/>
      <c r="B58" s="1"/>
    </row>
  </sheetData>
  <mergeCells count="23">
    <mergeCell ref="A56:B56"/>
    <mergeCell ref="A47:E47"/>
    <mergeCell ref="A48:E48"/>
    <mergeCell ref="A49:E49"/>
    <mergeCell ref="A50:E50"/>
    <mergeCell ref="A51:E51"/>
    <mergeCell ref="A52:E52"/>
    <mergeCell ref="A12:B12"/>
    <mergeCell ref="A13:B13"/>
    <mergeCell ref="A18:B18"/>
    <mergeCell ref="A27:B27"/>
    <mergeCell ref="A34:B34"/>
    <mergeCell ref="A57:B57"/>
    <mergeCell ref="A35:B35"/>
    <mergeCell ref="A36:B36"/>
    <mergeCell ref="A40:B40"/>
    <mergeCell ref="A44:B44"/>
    <mergeCell ref="D9:F9"/>
    <mergeCell ref="A4:F4"/>
    <mergeCell ref="A5:F5"/>
    <mergeCell ref="A6:F6"/>
    <mergeCell ref="A7:F7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dcterms:created xsi:type="dcterms:W3CDTF">2023-04-21T15:39:20Z</dcterms:created>
  <dcterms:modified xsi:type="dcterms:W3CDTF">2023-04-21T15:39:42Z</dcterms:modified>
</cp:coreProperties>
</file>