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erine Guerrero\Desktop\OAI\Tesoreria- Elian Fortuna\Presupuesto\2022\informes financieros\"/>
    </mc:Choice>
  </mc:AlternateContent>
  <xr:revisionPtr revIDLastSave="0" documentId="8_{9765D92D-9F46-4D36-B5BA-32823E4EA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UAL 2022" sheetId="2" r:id="rId1"/>
  </sheets>
  <calcPr calcId="191029"/>
</workbook>
</file>

<file path=xl/calcChain.xml><?xml version="1.0" encoding="utf-8"?>
<calcChain xmlns="http://schemas.openxmlformats.org/spreadsheetml/2006/main">
  <c r="R44" i="2" l="1"/>
  <c r="R39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40" i="2"/>
  <c r="R41" i="2"/>
  <c r="R20" i="2"/>
  <c r="R19" i="2"/>
  <c r="R17" i="2"/>
  <c r="R16" i="2"/>
  <c r="R15" i="2"/>
  <c r="R14" i="2"/>
  <c r="Q44" i="2"/>
  <c r="Q11" i="2"/>
  <c r="P44" i="2"/>
  <c r="P11" i="2"/>
  <c r="O44" i="2"/>
  <c r="O11" i="2"/>
  <c r="N11" i="2"/>
  <c r="N44" i="2"/>
  <c r="H44" i="2"/>
  <c r="H11" i="2"/>
  <c r="M44" i="2"/>
  <c r="M11" i="2"/>
  <c r="G11" i="2"/>
  <c r="F44" i="2"/>
  <c r="F11" i="2"/>
  <c r="I11" i="2"/>
  <c r="I44" i="2"/>
  <c r="K11" i="2"/>
  <c r="K44" i="2"/>
  <c r="L11" i="2"/>
  <c r="L44" i="2"/>
  <c r="J44" i="2"/>
  <c r="J11" i="2"/>
  <c r="G44" i="2"/>
  <c r="E44" i="2"/>
  <c r="D44" i="2"/>
  <c r="R11" i="2" l="1"/>
</calcChain>
</file>

<file path=xl/sharedStrings.xml><?xml version="1.0" encoding="utf-8"?>
<sst xmlns="http://schemas.openxmlformats.org/spreadsheetml/2006/main" count="89" uniqueCount="89">
  <si>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</si>
  <si>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</si>
  <si>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</si>
  <si>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</si>
  <si>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</si>
  <si>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</si>
  <si>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</si>
  <si>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</si>
  <si>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</si>
  <si>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</si>
  <si>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</si>
  <si>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</si>
  <si>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</si>
  <si>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</si>
  <si>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</si>
  <si>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</si>
  <si>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</si>
  <si>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</si>
  <si>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</si>
  <si>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</si>
  <si>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</si>
  <si>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</si>
  <si>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</si>
  <si>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</si>
  <si>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</si>
  <si>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</si>
  <si>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</si>
  <si>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</si>
  <si>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</si>
  <si>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</si>
  <si>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</si>
  <si>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</si>
  <si>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</si>
  <si>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</si>
  <si>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</si>
  <si>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</si>
  <si>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</si>
  <si>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</si>
  <si>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</si>
  <si>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</si>
  <si>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</si>
  <si>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2.6.5</t>
  </si>
  <si>
    <t>MAQUINARIA, OTROS EQUIPOS Y HERRAMIENTAS</t>
  </si>
  <si>
    <t>2.7.1</t>
  </si>
  <si>
    <t>OBRAS EN EDIFICACIONES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</si>
  <si>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</si>
  <si>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</si>
  <si>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</si>
  <si>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</si>
  <si>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</si>
  <si>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</si>
  <si>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Por el periodo enero-marzo 2022</t>
  </si>
  <si>
    <t>(Valores en RD$)</t>
  </si>
  <si>
    <t>Enero</t>
  </si>
  <si>
    <t>Febrero</t>
  </si>
  <si>
    <t>Marzo</t>
  </si>
  <si>
    <t>GASTO DEVENGADO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</si>
  <si>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</si>
  <si>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</si>
  <si>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</si>
  <si>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</si>
  <si>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</si>
  <si>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2.7 OBRAS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</si>
  <si>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</si>
  <si>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</si>
  <si>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</si>
  <si>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</si>
  <si>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</si>
  <si>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3.Se presenta la clasificacion objetal del gasto a nivel de cuennta.</t>
  </si>
  <si>
    <t>4.Fecha de imputacion: ultimo dia del mes analizado.</t>
  </si>
  <si>
    <t>5.Fecha de registro: el dia 10 del mes siguiente al mes analizado.</t>
  </si>
  <si>
    <t>6.Fuente: Reporte del SIGEF.</t>
  </si>
  <si>
    <t>REVISADO POR:</t>
  </si>
  <si>
    <t>Lic. Johnny R. Taveras P.</t>
  </si>
  <si>
    <t>Enc. Administrativo y  Financiero</t>
  </si>
  <si>
    <t xml:space="preserve">2.4 TRANSFERENCIAS CORREINTES </t>
  </si>
  <si>
    <t xml:space="preserve">2.5 TRANSFERENCIA DE CAPITAL </t>
  </si>
  <si>
    <t xml:space="preserve">2.8 ADQUISICION DE ACTIVOS FINANCIEROS CON FINES DE POLITICA </t>
  </si>
  <si>
    <t>2.9 GASTOS FINANCIEROS</t>
  </si>
  <si>
    <t>Abril</t>
  </si>
  <si>
    <t>EJECUCION MAYO 2022</t>
  </si>
  <si>
    <t>EJECUCION JUNIO 2022</t>
  </si>
  <si>
    <t>EJECUCION JULIO 2022</t>
  </si>
  <si>
    <t>EJECUCION AGOSTO 2022</t>
  </si>
  <si>
    <t>EJECUCION SEPT 2022</t>
  </si>
  <si>
    <t>EJECUCION OCTUBRE 2022</t>
  </si>
  <si>
    <t>EJECUCION NOVIEMBRE 2022</t>
  </si>
  <si>
    <t>EJECUCION DICIEMBRE 2022</t>
  </si>
  <si>
    <t>TOTAL DEVENGADO 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</si>
</sst>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0"/>
      <name val="Arial"/>
      <family val="2"/>
    </font>
    <font>
      <sz val="8"/>
      <name val="Arial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sz val="8"/>
      <name val="Arial Bold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4" fontId="3" fillId="0" borderId="1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4" fontId="6" fillId="3" borderId="11" xfId="0" applyNumberFormat="1" applyFont="1" applyFill="1" applyBorder="1"/>
    <xf numFmtId="0" fontId="5" fillId="0" borderId="0" xfId="0" applyFont="1"/>
    <xf numFmtId="0" fontId="8" fillId="0" borderId="0" xfId="0" applyFont="1"/>
    <xf numFmtId="2" fontId="2" fillId="0" borderId="13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0" fontId="3" fillId="0" borderId="15" xfId="0" applyFont="1" applyBorder="1"/>
    <xf numFmtId="0" fontId="5" fillId="0" borderId="17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2" fontId="2" fillId="0" borderId="6" xfId="0" applyNumberFormat="1" applyFont="1" applyBorder="1"/>
    <xf numFmtId="0" fontId="5" fillId="0" borderId="18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4" fontId="11" fillId="3" borderId="1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3" fontId="6" fillId="3" borderId="11" xfId="1" applyFont="1" applyFill="1" applyBorder="1"/>
    <xf numFmtId="0" fontId="0" fillId="0" borderId="1" xfId="0" applyBorder="1"/>
    <xf numFmtId="0" fontId="1" fillId="0" borderId="1" xfId="0" applyFont="1" applyBorder="1"/>
    <xf numFmtId="4" fontId="5" fillId="0" borderId="1" xfId="0" applyNumberFormat="1" applyFont="1" applyBorder="1"/>
    <xf numFmtId="43" fontId="5" fillId="0" borderId="1" xfId="1" applyFont="1" applyBorder="1"/>
    <xf numFmtId="43" fontId="2" fillId="0" borderId="1" xfId="1" applyFont="1" applyBorder="1"/>
    <xf numFmtId="43" fontId="2" fillId="4" borderId="1" xfId="1" applyFont="1" applyFill="1" applyBorder="1"/>
    <xf numFmtId="4" fontId="5" fillId="4" borderId="1" xfId="0" applyNumberFormat="1" applyFont="1" applyFill="1" applyBorder="1"/>
    <xf numFmtId="4" fontId="2" fillId="4" borderId="1" xfId="0" applyNumberFormat="1" applyFont="1" applyFill="1" applyBorder="1"/>
    <xf numFmtId="2" fontId="2" fillId="4" borderId="1" xfId="0" applyNumberFormat="1" applyFont="1" applyFill="1" applyBorder="1"/>
    <xf numFmtId="0" fontId="0" fillId="4" borderId="0" xfId="0" applyFill="1"/>
    <xf numFmtId="43" fontId="6" fillId="3" borderId="1" xfId="1" applyFont="1" applyFill="1" applyBorder="1"/>
    <xf numFmtId="0" fontId="3" fillId="2" borderId="5" xfId="0" applyFont="1" applyFill="1" applyBorder="1" applyAlignment="1">
      <alignment horizontal="center" vertical="center" wrapText="1"/>
    </xf>
    <xf numFmtId="43" fontId="3" fillId="0" borderId="1" xfId="1" applyFont="1" applyBorder="1"/>
    <xf numFmtId="43" fontId="2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1" fillId="3" borderId="1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1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D16E76-7387-4AEC-B4E3-E2027DEB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tabSelected="1" topLeftCell="A28" zoomScaleNormal="100" workbookViewId="0">
      <selection activeCell="A55" sqref="A55:C55"/>
    </sheetView>
  </sheetViews>
  <sheetFormatPr baseColWidth="10" defaultColWidth="9.140625" defaultRowHeight="12.75"/>
  <cols>
    <col min="1" max="1" width="9.28515625" customWidth="1"/>
    <col min="3" max="3" width="57.28515625" customWidth="1"/>
    <col min="4" max="5" width="13.28515625" bestFit="1" customWidth="1"/>
    <col min="6" max="8" width="11.28515625" bestFit="1" customWidth="1"/>
    <col min="9" max="9" width="12.28515625" bestFit="1" customWidth="1"/>
    <col min="10" max="10" width="12.42578125" bestFit="1" customWidth="1"/>
    <col min="11" max="11" width="13.140625" bestFit="1" customWidth="1"/>
    <col min="12" max="15" width="12.42578125" bestFit="1" customWidth="1"/>
    <col min="16" max="17" width="13.42578125" bestFit="1" customWidth="1"/>
    <col min="18" max="18" width="14.42578125" bestFit="1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>
      <c r="A3" s="2"/>
      <c r="B3" s="1"/>
      <c r="C3" s="1"/>
      <c r="D3" s="1"/>
      <c r="E3" s="1"/>
      <c r="F3" s="1"/>
      <c r="G3" s="1"/>
      <c r="H3" s="1"/>
      <c r="I3" s="1"/>
      <c r="J3" s="1"/>
    </row>
    <row r="4" spans="1:18">
      <c r="A4" s="55" t="s">
        <v>63</v>
      </c>
      <c r="B4" s="55"/>
      <c r="C4" s="55"/>
      <c r="D4" s="55"/>
      <c r="E4" s="55"/>
      <c r="F4" s="55"/>
      <c r="G4" s="55"/>
      <c r="H4" s="55"/>
      <c r="I4" s="1"/>
      <c r="J4" s="1"/>
    </row>
    <row r="5" spans="1:18">
      <c r="A5" s="55" t="s">
        <v>49</v>
      </c>
      <c r="B5" s="55"/>
      <c r="C5" s="55"/>
      <c r="D5" s="55"/>
      <c r="E5" s="55"/>
      <c r="F5" s="55"/>
      <c r="G5" s="55"/>
      <c r="H5" s="55"/>
      <c r="I5" s="1"/>
      <c r="J5" s="1"/>
      <c r="L5" s="43"/>
    </row>
    <row r="6" spans="1:18">
      <c r="A6" s="55" t="s">
        <v>50</v>
      </c>
      <c r="B6" s="55"/>
      <c r="C6" s="55"/>
      <c r="D6" s="55"/>
      <c r="E6" s="55"/>
      <c r="F6" s="55"/>
      <c r="G6" s="55"/>
      <c r="H6" s="55"/>
      <c r="I6" s="1"/>
      <c r="J6" s="1"/>
    </row>
    <row r="7" spans="1:18">
      <c r="A7" s="55" t="s">
        <v>51</v>
      </c>
      <c r="B7" s="55"/>
      <c r="C7" s="55"/>
      <c r="D7" s="55"/>
      <c r="E7" s="55"/>
      <c r="F7" s="55"/>
      <c r="G7" s="55"/>
      <c r="H7" s="55"/>
      <c r="I7" s="1"/>
      <c r="J7" s="1"/>
    </row>
    <row r="8" spans="1:18">
      <c r="A8" s="55" t="s">
        <v>52</v>
      </c>
      <c r="B8" s="55"/>
      <c r="C8" s="55"/>
      <c r="D8" s="55"/>
      <c r="E8" s="55"/>
      <c r="F8" s="55"/>
      <c r="G8" s="55"/>
      <c r="H8" s="55"/>
      <c r="I8" s="1"/>
      <c r="J8" s="1"/>
    </row>
    <row r="9" spans="1:18">
      <c r="A9" s="19"/>
      <c r="B9" s="19"/>
      <c r="C9" s="19"/>
      <c r="D9" s="19"/>
      <c r="E9" s="19"/>
      <c r="F9" s="60" t="s">
        <v>56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18" ht="45" customHeight="1">
      <c r="A10" s="20" t="s">
        <v>48</v>
      </c>
      <c r="B10" s="62" t="s">
        <v>47</v>
      </c>
      <c r="C10" s="63"/>
      <c r="D10" s="21" t="s">
        <v>46</v>
      </c>
      <c r="E10" s="22" t="s">
        <v>45</v>
      </c>
      <c r="F10" s="23" t="s">
        <v>53</v>
      </c>
      <c r="G10" s="24" t="s">
        <v>54</v>
      </c>
      <c r="H10" s="23" t="s">
        <v>55</v>
      </c>
      <c r="I10" s="31" t="s">
        <v>79</v>
      </c>
      <c r="J10" s="32" t="s">
        <v>80</v>
      </c>
      <c r="K10" s="32" t="s">
        <v>81</v>
      </c>
      <c r="L10" s="32" t="s">
        <v>82</v>
      </c>
      <c r="M10" s="32" t="s">
        <v>83</v>
      </c>
      <c r="N10" s="32" t="s">
        <v>84</v>
      </c>
      <c r="O10" s="32" t="s">
        <v>85</v>
      </c>
      <c r="P10" s="32" t="s">
        <v>86</v>
      </c>
      <c r="Q10" s="32" t="s">
        <v>87</v>
      </c>
      <c r="R10" s="45" t="s">
        <v>88</v>
      </c>
    </row>
    <row r="11" spans="1:18" ht="13.5" thickBot="1">
      <c r="A11" s="12" t="s">
        <v>0</v>
      </c>
      <c r="B11" s="25"/>
      <c r="C11" s="26"/>
      <c r="D11" s="3">
        <v>141264040</v>
      </c>
      <c r="E11" s="3">
        <v>141264040</v>
      </c>
      <c r="F11" s="36">
        <f>SUM(F14:F41)</f>
        <v>7143394.2999999998</v>
      </c>
      <c r="G11" s="40">
        <f>SUM(G14:G41)</f>
        <v>7231490.2300000004</v>
      </c>
      <c r="H11" s="40">
        <f>SUM(H14:H41)</f>
        <v>10868309.979999999</v>
      </c>
      <c r="I11" s="36">
        <f>SUM(I14:I37)</f>
        <v>12484139.359999999</v>
      </c>
      <c r="J11" s="37">
        <f>SUM(J14:J39)</f>
        <v>8034979.6399999997</v>
      </c>
      <c r="K11" s="37">
        <f>SUM(K14:K38)</f>
        <v>9131389.4399999995</v>
      </c>
      <c r="L11" s="37">
        <f>SUM(L14:L39)</f>
        <v>8728635.4899999984</v>
      </c>
      <c r="M11" s="37">
        <f>SUM(M14:M39)</f>
        <v>8652382.6799999997</v>
      </c>
      <c r="N11" s="37">
        <f>SUM(N14:N39)</f>
        <v>9558686.8399999999</v>
      </c>
      <c r="O11" s="37">
        <f>SUM(O14:O39)</f>
        <v>8315026.79</v>
      </c>
      <c r="P11" s="37">
        <f>SUM(P13:P39)</f>
        <v>21315202.509999998</v>
      </c>
      <c r="Q11" s="37">
        <f>SUM(Q14:Q40)</f>
        <v>12238308.93</v>
      </c>
      <c r="R11" s="46">
        <f>SUM(F11:Q11)</f>
        <v>123701946.19000003</v>
      </c>
    </row>
    <row r="12" spans="1:18">
      <c r="A12" s="56" t="s">
        <v>57</v>
      </c>
      <c r="B12" s="57"/>
      <c r="C12" s="64"/>
      <c r="D12" s="3"/>
      <c r="E12" s="3"/>
      <c r="F12" s="36"/>
      <c r="G12" s="40"/>
      <c r="H12" s="40"/>
      <c r="I12" s="36"/>
      <c r="J12" s="37"/>
      <c r="K12" s="37"/>
      <c r="L12" s="37"/>
      <c r="M12" s="37"/>
      <c r="N12" s="37"/>
      <c r="O12" s="37"/>
      <c r="P12" s="37"/>
      <c r="Q12" s="37"/>
      <c r="R12" s="46"/>
    </row>
    <row r="13" spans="1:18">
      <c r="A13" s="58" t="s">
        <v>58</v>
      </c>
      <c r="B13" s="59"/>
      <c r="C13" s="65"/>
      <c r="D13" s="3"/>
      <c r="E13" s="3"/>
      <c r="F13" s="36"/>
      <c r="G13" s="40"/>
      <c r="H13" s="40"/>
      <c r="I13" s="36"/>
      <c r="J13" s="37"/>
      <c r="K13" s="37"/>
      <c r="L13" s="37"/>
      <c r="M13" s="37"/>
      <c r="N13" s="37"/>
      <c r="O13" s="37"/>
      <c r="P13" s="37"/>
      <c r="Q13" s="37"/>
      <c r="R13" s="46"/>
    </row>
    <row r="14" spans="1:18">
      <c r="A14" s="13" t="s">
        <v>1</v>
      </c>
      <c r="B14" s="2" t="s">
        <v>2</v>
      </c>
      <c r="C14" s="27"/>
      <c r="D14" s="4">
        <v>72456450</v>
      </c>
      <c r="E14" s="4">
        <v>72082184</v>
      </c>
      <c r="F14" s="4">
        <v>5426450</v>
      </c>
      <c r="G14" s="41">
        <v>5426450</v>
      </c>
      <c r="H14" s="41">
        <v>5371450</v>
      </c>
      <c r="I14" s="4">
        <v>5506450</v>
      </c>
      <c r="J14" s="38">
        <v>5391450</v>
      </c>
      <c r="K14" s="38">
        <v>5481450</v>
      </c>
      <c r="L14" s="38">
        <v>5792045.29</v>
      </c>
      <c r="M14" s="38">
        <v>5318950</v>
      </c>
      <c r="N14" s="38">
        <v>5559950</v>
      </c>
      <c r="O14" s="38">
        <v>5565950</v>
      </c>
      <c r="P14" s="38">
        <v>11305275.039999999</v>
      </c>
      <c r="Q14" s="38">
        <v>6023203.8099999996</v>
      </c>
      <c r="R14" s="47">
        <f>SUM(F14:Q14)</f>
        <v>72169074.140000001</v>
      </c>
    </row>
    <row r="15" spans="1:18">
      <c r="A15" s="13" t="s">
        <v>3</v>
      </c>
      <c r="B15" s="2" t="s">
        <v>4</v>
      </c>
      <c r="C15" s="27"/>
      <c r="D15" s="4">
        <v>7729524</v>
      </c>
      <c r="E15" s="4">
        <v>8185271.4000000004</v>
      </c>
      <c r="F15" s="4">
        <v>333000</v>
      </c>
      <c r="G15" s="41">
        <v>333000</v>
      </c>
      <c r="H15" s="41">
        <v>333000</v>
      </c>
      <c r="I15" s="4">
        <v>4582950</v>
      </c>
      <c r="J15" s="38">
        <v>333000</v>
      </c>
      <c r="K15" s="38">
        <v>438000</v>
      </c>
      <c r="L15" s="38">
        <v>333000</v>
      </c>
      <c r="M15" s="38">
        <v>392800</v>
      </c>
      <c r="N15" s="38">
        <v>313000</v>
      </c>
      <c r="O15" s="38">
        <v>333000</v>
      </c>
      <c r="P15" s="38">
        <v>6358325</v>
      </c>
      <c r="Q15" s="38">
        <v>333000</v>
      </c>
      <c r="R15" s="47">
        <f>SUM(F15:Q15)</f>
        <v>14416075</v>
      </c>
    </row>
    <row r="16" spans="1:18">
      <c r="A16" s="13" t="s">
        <v>5</v>
      </c>
      <c r="B16" s="2" t="s">
        <v>6</v>
      </c>
      <c r="C16" s="27"/>
      <c r="D16" s="4">
        <v>900000</v>
      </c>
      <c r="E16" s="4">
        <v>790000</v>
      </c>
      <c r="F16" s="5">
        <v>0</v>
      </c>
      <c r="G16" s="42">
        <v>0</v>
      </c>
      <c r="H16" s="42">
        <v>0</v>
      </c>
      <c r="I16" s="5">
        <v>5401.6</v>
      </c>
      <c r="J16" s="38"/>
      <c r="K16" s="38"/>
      <c r="L16" s="38"/>
      <c r="M16" s="38">
        <v>16051.4</v>
      </c>
      <c r="N16" s="38">
        <v>0</v>
      </c>
      <c r="O16" s="38"/>
      <c r="P16" s="38">
        <v>21896.6</v>
      </c>
      <c r="Q16" s="38">
        <v>27689.14</v>
      </c>
      <c r="R16" s="47">
        <f>SUM(F16:Q16)</f>
        <v>71038.739999999991</v>
      </c>
    </row>
    <row r="17" spans="1:18">
      <c r="A17" s="13" t="s">
        <v>7</v>
      </c>
      <c r="B17" s="2" t="s">
        <v>8</v>
      </c>
      <c r="C17" s="27"/>
      <c r="D17" s="4">
        <v>9948066</v>
      </c>
      <c r="E17" s="4">
        <v>9976584.5999999996</v>
      </c>
      <c r="F17" s="4">
        <v>811962.62</v>
      </c>
      <c r="G17" s="41">
        <v>811962.62</v>
      </c>
      <c r="H17" s="41">
        <v>803553.12</v>
      </c>
      <c r="I17" s="4">
        <v>824194.62</v>
      </c>
      <c r="J17" s="38">
        <v>806776.12</v>
      </c>
      <c r="K17" s="38">
        <v>820207.12</v>
      </c>
      <c r="L17" s="38">
        <v>820207.12</v>
      </c>
      <c r="M17" s="38">
        <v>795525.87</v>
      </c>
      <c r="N17" s="38">
        <v>832287.32</v>
      </c>
      <c r="O17" s="38">
        <v>833204.72</v>
      </c>
      <c r="P17" s="38">
        <v>830146.72</v>
      </c>
      <c r="Q17" s="38">
        <v>849412.12</v>
      </c>
      <c r="R17" s="47">
        <f>SUM(F17:Q17)</f>
        <v>9839440.0899999999</v>
      </c>
    </row>
    <row r="18" spans="1:18">
      <c r="A18" s="51" t="s">
        <v>59</v>
      </c>
      <c r="B18" s="52"/>
      <c r="C18" s="66"/>
      <c r="D18" s="4"/>
      <c r="E18" s="4"/>
      <c r="F18" s="4"/>
      <c r="G18" s="41"/>
      <c r="H18" s="41"/>
      <c r="I18" s="4"/>
      <c r="J18" s="38"/>
      <c r="K18" s="38"/>
      <c r="L18" s="38"/>
      <c r="M18" s="38"/>
      <c r="N18" s="38"/>
      <c r="O18" s="38"/>
      <c r="P18" s="38"/>
      <c r="Q18" s="38"/>
      <c r="R18" s="47"/>
    </row>
    <row r="19" spans="1:18">
      <c r="A19" s="13" t="s">
        <v>9</v>
      </c>
      <c r="B19" s="2" t="s">
        <v>10</v>
      </c>
      <c r="C19" s="27"/>
      <c r="D19" s="4">
        <v>3700000</v>
      </c>
      <c r="E19" s="4">
        <v>4990000</v>
      </c>
      <c r="F19" s="4">
        <v>293631.68</v>
      </c>
      <c r="G19" s="41">
        <v>316027.61</v>
      </c>
      <c r="H19" s="41">
        <v>337780.64</v>
      </c>
      <c r="I19" s="4">
        <v>400753.84</v>
      </c>
      <c r="J19" s="38">
        <v>430587.98</v>
      </c>
      <c r="K19" s="38">
        <v>774340.66</v>
      </c>
      <c r="L19" s="38">
        <v>325596.01</v>
      </c>
      <c r="M19" s="38">
        <v>455375.5</v>
      </c>
      <c r="N19" s="38">
        <v>339073.13</v>
      </c>
      <c r="O19" s="38">
        <v>233845.16</v>
      </c>
      <c r="P19" s="38">
        <v>307483.07</v>
      </c>
      <c r="Q19" s="38">
        <v>400379.34</v>
      </c>
      <c r="R19" s="47">
        <f>SUM(F19:Q19)</f>
        <v>4614874.62</v>
      </c>
    </row>
    <row r="20" spans="1:18">
      <c r="A20" s="13" t="s">
        <v>11</v>
      </c>
      <c r="B20" s="2" t="s">
        <v>12</v>
      </c>
      <c r="C20" s="27"/>
      <c r="D20" s="4">
        <v>3000000</v>
      </c>
      <c r="E20" s="4">
        <v>2700000</v>
      </c>
      <c r="F20" s="5">
        <v>0</v>
      </c>
      <c r="G20" s="42">
        <v>0</v>
      </c>
      <c r="H20" s="41">
        <v>213845.5</v>
      </c>
      <c r="I20" s="4">
        <v>0</v>
      </c>
      <c r="J20" s="38"/>
      <c r="K20" s="38"/>
      <c r="L20" s="38"/>
      <c r="M20" s="38">
        <v>304676</v>
      </c>
      <c r="N20" s="38">
        <v>154875</v>
      </c>
      <c r="O20" s="38">
        <v>0</v>
      </c>
      <c r="P20" s="38">
        <v>550338.43000000005</v>
      </c>
      <c r="Q20" s="38">
        <v>683003.79</v>
      </c>
      <c r="R20" s="47">
        <f>SUM(F20:Q20)</f>
        <v>1906738.7200000002</v>
      </c>
    </row>
    <row r="21" spans="1:18">
      <c r="A21" s="13" t="s">
        <v>13</v>
      </c>
      <c r="B21" s="2" t="s">
        <v>14</v>
      </c>
      <c r="C21" s="27"/>
      <c r="D21" s="4">
        <v>1300000</v>
      </c>
      <c r="E21" s="4">
        <v>2100000</v>
      </c>
      <c r="F21" s="4">
        <v>43350</v>
      </c>
      <c r="G21" s="41">
        <v>111050</v>
      </c>
      <c r="H21" s="41">
        <v>114350</v>
      </c>
      <c r="I21" s="4">
        <v>93600</v>
      </c>
      <c r="J21" s="38">
        <v>0</v>
      </c>
      <c r="K21" s="38">
        <v>111700</v>
      </c>
      <c r="L21" s="38">
        <v>46100</v>
      </c>
      <c r="M21" s="38">
        <v>42800</v>
      </c>
      <c r="N21" s="38">
        <v>626886.28</v>
      </c>
      <c r="O21" s="38">
        <v>0</v>
      </c>
      <c r="P21" s="38">
        <v>169550</v>
      </c>
      <c r="Q21" s="38">
        <v>151150</v>
      </c>
      <c r="R21" s="47">
        <f t="shared" ref="R21:R41" si="0">SUM(F21:Q21)</f>
        <v>1510536.28</v>
      </c>
    </row>
    <row r="22" spans="1:18">
      <c r="A22" s="13" t="s">
        <v>15</v>
      </c>
      <c r="B22" s="2" t="s">
        <v>16</v>
      </c>
      <c r="C22" s="27"/>
      <c r="D22" s="4">
        <v>30000000</v>
      </c>
      <c r="E22" s="4">
        <v>8247160</v>
      </c>
      <c r="F22" s="5">
        <v>0</v>
      </c>
      <c r="G22" s="42">
        <v>0</v>
      </c>
      <c r="H22" s="41">
        <v>71665.17</v>
      </c>
      <c r="I22" s="4">
        <v>0</v>
      </c>
      <c r="J22" s="38"/>
      <c r="K22" s="38"/>
      <c r="L22" s="38"/>
      <c r="M22" s="38"/>
      <c r="N22" s="38"/>
      <c r="O22" s="38">
        <v>0</v>
      </c>
      <c r="P22" s="38"/>
      <c r="Q22" s="38">
        <v>99488</v>
      </c>
      <c r="R22" s="47">
        <f t="shared" si="0"/>
        <v>171153.16999999998</v>
      </c>
    </row>
    <row r="23" spans="1:18">
      <c r="A23" s="13" t="s">
        <v>17</v>
      </c>
      <c r="B23" s="2" t="s">
        <v>18</v>
      </c>
      <c r="C23" s="27"/>
      <c r="D23" s="4">
        <v>850000</v>
      </c>
      <c r="E23" s="4">
        <v>816000</v>
      </c>
      <c r="F23" s="5">
        <v>0</v>
      </c>
      <c r="G23" s="41">
        <v>0</v>
      </c>
      <c r="H23" s="42">
        <v>165475.88</v>
      </c>
      <c r="I23" s="5">
        <v>0</v>
      </c>
      <c r="J23" s="38">
        <v>104814</v>
      </c>
      <c r="K23" s="38"/>
      <c r="L23" s="38"/>
      <c r="M23" s="38"/>
      <c r="N23" s="38"/>
      <c r="O23" s="38">
        <v>0</v>
      </c>
      <c r="P23" s="38">
        <v>0</v>
      </c>
      <c r="Q23" s="38">
        <v>155302.51</v>
      </c>
      <c r="R23" s="47">
        <f t="shared" si="0"/>
        <v>425592.39</v>
      </c>
    </row>
    <row r="24" spans="1:18">
      <c r="A24" s="13" t="s">
        <v>19</v>
      </c>
      <c r="B24" s="2" t="s">
        <v>20</v>
      </c>
      <c r="C24" s="27"/>
      <c r="D24" s="4">
        <v>800000</v>
      </c>
      <c r="E24" s="4">
        <v>10973225.560000001</v>
      </c>
      <c r="F24" s="5">
        <v>0</v>
      </c>
      <c r="G24" s="42">
        <v>0</v>
      </c>
      <c r="H24" s="41">
        <v>6531.36</v>
      </c>
      <c r="I24" s="4">
        <v>42834</v>
      </c>
      <c r="J24" s="38">
        <v>88854</v>
      </c>
      <c r="K24" s="38">
        <v>109695.64</v>
      </c>
      <c r="L24" s="38">
        <v>312080.5</v>
      </c>
      <c r="M24" s="38">
        <v>132366.5</v>
      </c>
      <c r="N24" s="38">
        <v>717487.2</v>
      </c>
      <c r="O24" s="38">
        <v>169920</v>
      </c>
      <c r="P24" s="38">
        <v>568118.07999999996</v>
      </c>
      <c r="Q24" s="38">
        <v>507516.82</v>
      </c>
      <c r="R24" s="47">
        <f t="shared" si="0"/>
        <v>2655404.0999999996</v>
      </c>
    </row>
    <row r="25" spans="1:18">
      <c r="A25" s="13" t="s">
        <v>21</v>
      </c>
      <c r="B25" s="2" t="s">
        <v>22</v>
      </c>
      <c r="C25" s="27"/>
      <c r="D25" s="4">
        <v>2400000</v>
      </c>
      <c r="E25" s="4">
        <v>6262000</v>
      </c>
      <c r="F25" s="5">
        <v>0</v>
      </c>
      <c r="G25" s="41">
        <v>0</v>
      </c>
      <c r="H25" s="42">
        <v>0</v>
      </c>
      <c r="I25" s="38">
        <v>10000</v>
      </c>
      <c r="J25" s="38"/>
      <c r="K25" s="38">
        <v>164020</v>
      </c>
      <c r="L25" s="38">
        <v>177940.8</v>
      </c>
      <c r="M25" s="38">
        <v>51153</v>
      </c>
      <c r="N25" s="38">
        <v>0</v>
      </c>
      <c r="O25" s="38">
        <v>70800</v>
      </c>
      <c r="P25" s="38">
        <v>391558.9</v>
      </c>
      <c r="Q25" s="38">
        <v>448883.8</v>
      </c>
      <c r="R25" s="47">
        <f t="shared" si="0"/>
        <v>1314356.5</v>
      </c>
    </row>
    <row r="26" spans="1:18">
      <c r="A26" s="13" t="s">
        <v>23</v>
      </c>
      <c r="B26" s="2" t="s">
        <v>24</v>
      </c>
      <c r="C26" s="27"/>
      <c r="D26" s="4">
        <v>680000</v>
      </c>
      <c r="E26" s="4">
        <v>2813000</v>
      </c>
      <c r="F26" s="5">
        <v>0</v>
      </c>
      <c r="G26" s="41">
        <v>0</v>
      </c>
      <c r="H26" s="41">
        <v>194091</v>
      </c>
      <c r="I26" s="4">
        <v>56679.16</v>
      </c>
      <c r="J26" s="38">
        <v>38209</v>
      </c>
      <c r="K26" s="38">
        <v>87078.1</v>
      </c>
      <c r="L26" s="38">
        <v>277583.56</v>
      </c>
      <c r="M26" s="38">
        <v>214900.92</v>
      </c>
      <c r="N26" s="38">
        <v>46775.77</v>
      </c>
      <c r="O26" s="38">
        <v>206529.5</v>
      </c>
      <c r="P26" s="38">
        <v>57230</v>
      </c>
      <c r="Q26" s="38">
        <v>1388802.3</v>
      </c>
      <c r="R26" s="47">
        <f t="shared" si="0"/>
        <v>2567879.3100000005</v>
      </c>
    </row>
    <row r="27" spans="1:18">
      <c r="A27" s="51" t="s">
        <v>60</v>
      </c>
      <c r="B27" s="52"/>
      <c r="C27" s="66"/>
      <c r="D27" s="4"/>
      <c r="E27" s="4"/>
      <c r="F27" s="5"/>
      <c r="G27" s="41"/>
      <c r="H27" s="41"/>
      <c r="I27" s="4"/>
      <c r="J27" s="38"/>
      <c r="K27" s="38"/>
      <c r="L27" s="38"/>
      <c r="M27" s="38"/>
      <c r="N27" s="38"/>
      <c r="O27" s="38"/>
      <c r="P27" s="38"/>
      <c r="Q27" s="38"/>
      <c r="R27" s="47">
        <f t="shared" si="0"/>
        <v>0</v>
      </c>
    </row>
    <row r="28" spans="1:18">
      <c r="A28" s="13" t="s">
        <v>25</v>
      </c>
      <c r="B28" s="2" t="s">
        <v>26</v>
      </c>
      <c r="C28" s="27"/>
      <c r="D28" s="4">
        <v>500000</v>
      </c>
      <c r="E28" s="4">
        <v>430000</v>
      </c>
      <c r="F28" s="5">
        <v>0</v>
      </c>
      <c r="G28" s="41">
        <v>0</v>
      </c>
      <c r="H28" s="41">
        <v>185930.2</v>
      </c>
      <c r="I28" s="38">
        <v>0</v>
      </c>
      <c r="J28" s="38"/>
      <c r="K28" s="38">
        <v>75417.5</v>
      </c>
      <c r="L28" s="38">
        <v>0</v>
      </c>
      <c r="M28" s="38"/>
      <c r="N28" s="38"/>
      <c r="O28" s="38"/>
      <c r="P28" s="38">
        <v>5900</v>
      </c>
      <c r="Q28" s="38">
        <v>53945</v>
      </c>
      <c r="R28" s="47">
        <f t="shared" si="0"/>
        <v>321192.7</v>
      </c>
    </row>
    <row r="29" spans="1:18">
      <c r="A29" s="13" t="s">
        <v>27</v>
      </c>
      <c r="B29" s="2" t="s">
        <v>28</v>
      </c>
      <c r="C29" s="27"/>
      <c r="D29" s="5">
        <v>0</v>
      </c>
      <c r="E29" s="4">
        <v>250000</v>
      </c>
      <c r="F29" s="5">
        <v>0</v>
      </c>
      <c r="G29" s="42">
        <v>0</v>
      </c>
      <c r="H29" s="42">
        <v>0</v>
      </c>
      <c r="I29" s="38">
        <v>0</v>
      </c>
      <c r="J29" s="38">
        <v>159064</v>
      </c>
      <c r="K29" s="38"/>
      <c r="L29" s="38"/>
      <c r="M29" s="38"/>
      <c r="N29" s="38"/>
      <c r="O29" s="38"/>
      <c r="P29" s="38"/>
      <c r="Q29" s="38">
        <v>120537</v>
      </c>
      <c r="R29" s="47">
        <f t="shared" si="0"/>
        <v>279601</v>
      </c>
    </row>
    <row r="30" spans="1:18">
      <c r="A30" s="13" t="s">
        <v>29</v>
      </c>
      <c r="B30" s="2" t="s">
        <v>30</v>
      </c>
      <c r="C30" s="27"/>
      <c r="D30" s="4">
        <v>1000000</v>
      </c>
      <c r="E30" s="4">
        <v>810000</v>
      </c>
      <c r="F30" s="5">
        <v>0</v>
      </c>
      <c r="G30" s="42">
        <v>0</v>
      </c>
      <c r="H30" s="41">
        <v>4720</v>
      </c>
      <c r="I30" s="39">
        <v>10030</v>
      </c>
      <c r="J30" s="38">
        <v>39703.870000000003</v>
      </c>
      <c r="K30" s="38">
        <v>87609.7</v>
      </c>
      <c r="L30" s="38">
        <v>131019.5</v>
      </c>
      <c r="M30" s="38">
        <v>15186.6</v>
      </c>
      <c r="N30" s="38">
        <v>340650.66</v>
      </c>
      <c r="O30" s="38">
        <v>10266</v>
      </c>
      <c r="P30" s="38">
        <v>0</v>
      </c>
      <c r="Q30" s="38">
        <v>180575.62</v>
      </c>
      <c r="R30" s="47">
        <f t="shared" si="0"/>
        <v>819761.95</v>
      </c>
    </row>
    <row r="31" spans="1:18">
      <c r="A31" s="13" t="s">
        <v>31</v>
      </c>
      <c r="B31" s="2" t="s">
        <v>32</v>
      </c>
      <c r="C31" s="27"/>
      <c r="D31" s="5">
        <v>0</v>
      </c>
      <c r="E31" s="4">
        <v>233000</v>
      </c>
      <c r="F31" s="5">
        <v>0</v>
      </c>
      <c r="G31" s="42">
        <v>0</v>
      </c>
      <c r="H31" s="41">
        <v>37996</v>
      </c>
      <c r="I31" s="38">
        <v>81892</v>
      </c>
      <c r="J31" s="38"/>
      <c r="K31" s="38"/>
      <c r="L31" s="38"/>
      <c r="M31" s="38">
        <v>39648</v>
      </c>
      <c r="N31" s="38">
        <v>0</v>
      </c>
      <c r="O31" s="38">
        <v>43896</v>
      </c>
      <c r="P31" s="38"/>
      <c r="Q31" s="38"/>
      <c r="R31" s="47">
        <f t="shared" si="0"/>
        <v>203432</v>
      </c>
    </row>
    <row r="32" spans="1:18">
      <c r="A32" s="13" t="s">
        <v>33</v>
      </c>
      <c r="B32" s="2" t="s">
        <v>34</v>
      </c>
      <c r="C32" s="27"/>
      <c r="D32" s="4">
        <v>3000000</v>
      </c>
      <c r="E32" s="4">
        <v>3000000</v>
      </c>
      <c r="F32" s="4">
        <v>235000</v>
      </c>
      <c r="G32" s="41">
        <v>233000</v>
      </c>
      <c r="H32" s="41">
        <v>282000</v>
      </c>
      <c r="I32" s="38">
        <v>250000</v>
      </c>
      <c r="J32" s="38">
        <v>250000</v>
      </c>
      <c r="K32" s="38">
        <v>250000</v>
      </c>
      <c r="L32" s="38">
        <v>250000</v>
      </c>
      <c r="M32" s="38">
        <v>250000</v>
      </c>
      <c r="N32" s="38">
        <v>250000</v>
      </c>
      <c r="O32" s="38">
        <v>250000</v>
      </c>
      <c r="P32" s="38">
        <v>250000</v>
      </c>
      <c r="Q32" s="34"/>
      <c r="R32" s="47">
        <f t="shared" si="0"/>
        <v>2750000</v>
      </c>
    </row>
    <row r="33" spans="1:18">
      <c r="A33" s="13" t="s">
        <v>35</v>
      </c>
      <c r="B33" s="2" t="s">
        <v>36</v>
      </c>
      <c r="C33" s="27"/>
      <c r="D33" s="4">
        <v>1000000</v>
      </c>
      <c r="E33" s="4">
        <v>1471164.45</v>
      </c>
      <c r="F33" s="5">
        <v>0</v>
      </c>
      <c r="G33" s="41">
        <v>0</v>
      </c>
      <c r="H33" s="41">
        <v>159876.93</v>
      </c>
      <c r="I33" s="38">
        <v>152254.22</v>
      </c>
      <c r="J33" s="38">
        <v>246515.38</v>
      </c>
      <c r="K33" s="38">
        <v>272808.90000000002</v>
      </c>
      <c r="L33" s="38">
        <v>42468.2</v>
      </c>
      <c r="M33" s="38">
        <v>140929.88</v>
      </c>
      <c r="N33" s="38">
        <v>162589.25</v>
      </c>
      <c r="O33" s="38">
        <v>238266</v>
      </c>
      <c r="P33" s="38">
        <v>116359.8</v>
      </c>
      <c r="Q33" s="34"/>
      <c r="R33" s="47">
        <f t="shared" si="0"/>
        <v>1532068.56</v>
      </c>
    </row>
    <row r="34" spans="1:18">
      <c r="A34" s="51" t="s">
        <v>75</v>
      </c>
      <c r="B34" s="52"/>
      <c r="C34" s="66"/>
      <c r="D34" s="4"/>
      <c r="E34" s="4"/>
      <c r="F34" s="5"/>
      <c r="G34" s="41"/>
      <c r="H34" s="41"/>
      <c r="I34" s="38"/>
      <c r="J34" s="38"/>
      <c r="K34" s="38"/>
      <c r="L34" s="38"/>
      <c r="M34" s="38"/>
      <c r="N34" s="38"/>
      <c r="O34" s="38"/>
      <c r="P34" s="38"/>
      <c r="Q34" s="34"/>
      <c r="R34" s="47">
        <f t="shared" si="0"/>
        <v>0</v>
      </c>
    </row>
    <row r="35" spans="1:18">
      <c r="A35" s="51" t="s">
        <v>76</v>
      </c>
      <c r="B35" s="52"/>
      <c r="C35" s="66"/>
      <c r="D35" s="4"/>
      <c r="E35" s="4"/>
      <c r="F35" s="5"/>
      <c r="G35" s="41"/>
      <c r="H35" s="41"/>
      <c r="I35" s="34"/>
      <c r="J35" s="34"/>
      <c r="K35" s="34"/>
      <c r="L35" s="38"/>
      <c r="M35" s="34"/>
      <c r="N35" s="34"/>
      <c r="O35" s="34"/>
      <c r="P35" s="34"/>
      <c r="Q35" s="34"/>
      <c r="R35" s="47">
        <f t="shared" si="0"/>
        <v>0</v>
      </c>
    </row>
    <row r="36" spans="1:18">
      <c r="A36" s="51" t="s">
        <v>61</v>
      </c>
      <c r="B36" s="52"/>
      <c r="C36" s="66"/>
      <c r="D36" s="4"/>
      <c r="E36" s="4"/>
      <c r="F36" s="5"/>
      <c r="G36" s="41"/>
      <c r="H36" s="41"/>
      <c r="I36" s="38"/>
      <c r="J36" s="38"/>
      <c r="K36" s="34"/>
      <c r="L36" s="38"/>
      <c r="M36" s="34"/>
      <c r="N36" s="34"/>
      <c r="O36" s="34"/>
      <c r="P36" s="34"/>
      <c r="Q36" s="38"/>
      <c r="R36" s="47">
        <f t="shared" si="0"/>
        <v>0</v>
      </c>
    </row>
    <row r="37" spans="1:18">
      <c r="A37" s="14" t="s">
        <v>37</v>
      </c>
      <c r="B37" s="2" t="s">
        <v>38</v>
      </c>
      <c r="C37" s="27"/>
      <c r="D37" s="11">
        <v>2000000</v>
      </c>
      <c r="E37" s="11">
        <v>2829449.99</v>
      </c>
      <c r="F37" s="5">
        <v>0</v>
      </c>
      <c r="G37" s="41">
        <v>0</v>
      </c>
      <c r="H37" s="41">
        <v>1276497.6599999999</v>
      </c>
      <c r="I37" s="38">
        <v>467099.92</v>
      </c>
      <c r="J37" s="38">
        <v>146005.29</v>
      </c>
      <c r="K37" s="38">
        <v>402121.82</v>
      </c>
      <c r="L37" s="38">
        <v>42277.51</v>
      </c>
      <c r="M37" s="38">
        <v>391704.98</v>
      </c>
      <c r="N37" s="38">
        <v>215112.23</v>
      </c>
      <c r="O37" s="38">
        <v>42869.4</v>
      </c>
      <c r="P37" s="38">
        <v>201605.45</v>
      </c>
      <c r="Q37" s="38">
        <v>250000</v>
      </c>
      <c r="R37" s="47">
        <f t="shared" si="0"/>
        <v>3435294.26</v>
      </c>
    </row>
    <row r="38" spans="1:18">
      <c r="A38" s="13" t="s">
        <v>39</v>
      </c>
      <c r="B38" s="2" t="s">
        <v>40</v>
      </c>
      <c r="C38" s="27"/>
      <c r="D38" s="5">
        <v>0</v>
      </c>
      <c r="E38" s="4">
        <v>650000</v>
      </c>
      <c r="F38" s="5">
        <v>0</v>
      </c>
      <c r="G38" s="42">
        <v>0</v>
      </c>
      <c r="H38" s="42">
        <v>0</v>
      </c>
      <c r="I38" s="38"/>
      <c r="J38" s="38"/>
      <c r="K38" s="38">
        <v>56940</v>
      </c>
      <c r="L38" s="38">
        <v>178317</v>
      </c>
      <c r="M38" s="38">
        <v>90314.03</v>
      </c>
      <c r="N38" s="38">
        <v>0</v>
      </c>
      <c r="O38" s="38">
        <v>30910.02</v>
      </c>
      <c r="P38" s="38">
        <v>28015.42</v>
      </c>
      <c r="Q38" s="38">
        <v>250297.35</v>
      </c>
      <c r="R38" s="47">
        <f t="shared" si="0"/>
        <v>634793.82000000007</v>
      </c>
    </row>
    <row r="39" spans="1:18">
      <c r="A39" s="13" t="s">
        <v>41</v>
      </c>
      <c r="B39" s="2" t="s">
        <v>42</v>
      </c>
      <c r="C39" s="27"/>
      <c r="D39" s="9">
        <v>0</v>
      </c>
      <c r="E39" s="10">
        <v>215000</v>
      </c>
      <c r="F39" s="5">
        <v>0</v>
      </c>
      <c r="G39" s="42">
        <v>0</v>
      </c>
      <c r="H39" s="42">
        <v>0</v>
      </c>
      <c r="I39" s="38"/>
      <c r="J39" s="38"/>
      <c r="K39" s="34"/>
      <c r="L39" s="38">
        <v>0</v>
      </c>
      <c r="M39" s="38"/>
      <c r="N39" s="38"/>
      <c r="O39" s="38">
        <v>285569.99</v>
      </c>
      <c r="P39" s="38">
        <v>153400</v>
      </c>
      <c r="Q39" s="38">
        <v>315122.33</v>
      </c>
      <c r="R39" s="47">
        <f>SUM(F39:Q39)</f>
        <v>754092.32000000007</v>
      </c>
    </row>
    <row r="40" spans="1:18">
      <c r="A40" s="51" t="s">
        <v>62</v>
      </c>
      <c r="B40" s="52"/>
      <c r="C40" s="66"/>
      <c r="D40" s="5"/>
      <c r="E40" s="4"/>
      <c r="F40" s="5"/>
      <c r="G40" s="42"/>
      <c r="H40" s="42"/>
      <c r="I40" s="34"/>
      <c r="J40" s="34"/>
      <c r="K40" s="34"/>
      <c r="L40" s="34"/>
      <c r="M40" s="34"/>
      <c r="N40" s="34"/>
      <c r="O40" s="34"/>
      <c r="P40" s="34"/>
      <c r="Q40" s="34"/>
      <c r="R40" s="47">
        <f t="shared" si="0"/>
        <v>0</v>
      </c>
    </row>
    <row r="41" spans="1:18">
      <c r="A41" s="16" t="s">
        <v>43</v>
      </c>
      <c r="B41" s="18" t="s">
        <v>44</v>
      </c>
      <c r="C41" s="28"/>
      <c r="D41" s="5">
        <v>0</v>
      </c>
      <c r="E41" s="4">
        <v>1440000</v>
      </c>
      <c r="F41" s="5">
        <v>0</v>
      </c>
      <c r="G41" s="41">
        <v>0</v>
      </c>
      <c r="H41" s="41">
        <v>1309546.52</v>
      </c>
      <c r="I41" s="35"/>
      <c r="J41" s="35"/>
      <c r="K41" s="34"/>
      <c r="L41" s="34"/>
      <c r="M41" s="34"/>
      <c r="N41" s="34"/>
      <c r="O41" s="34"/>
      <c r="P41" s="34"/>
      <c r="Q41" s="34"/>
      <c r="R41" s="47">
        <f t="shared" si="0"/>
        <v>1309546.52</v>
      </c>
    </row>
    <row r="42" spans="1:18">
      <c r="A42" s="16" t="s">
        <v>77</v>
      </c>
      <c r="B42" s="17"/>
      <c r="C42" s="29"/>
      <c r="D42" s="15"/>
      <c r="E42" s="11"/>
      <c r="F42" s="5"/>
      <c r="G42" s="41"/>
      <c r="H42" s="41"/>
      <c r="I42" s="35"/>
      <c r="J42" s="35"/>
      <c r="K42" s="34"/>
      <c r="L42" s="34"/>
      <c r="M42" s="34"/>
      <c r="N42" s="34"/>
      <c r="O42" s="34"/>
      <c r="P42" s="38"/>
      <c r="Q42" s="34"/>
    </row>
    <row r="43" spans="1:18">
      <c r="A43" s="16" t="s">
        <v>78</v>
      </c>
      <c r="B43" s="17"/>
      <c r="C43" s="29"/>
      <c r="D43" s="15"/>
      <c r="E43" s="11"/>
      <c r="F43" s="5"/>
      <c r="G43" s="41"/>
      <c r="H43" s="41"/>
      <c r="I43" s="35"/>
      <c r="J43" s="35"/>
      <c r="K43" s="34"/>
      <c r="L43" s="34"/>
      <c r="M43" s="34"/>
      <c r="N43" s="34"/>
      <c r="O43" s="34"/>
      <c r="P43" s="38"/>
      <c r="Q43" s="34"/>
    </row>
    <row r="44" spans="1:18" ht="13.5" thickBot="1">
      <c r="A44" s="53" t="s">
        <v>64</v>
      </c>
      <c r="B44" s="54"/>
      <c r="C44" s="67"/>
      <c r="D44" s="30">
        <f>SUM(D14:D41)</f>
        <v>141264040</v>
      </c>
      <c r="E44" s="30">
        <f>SUM(E14:E41)</f>
        <v>141264040</v>
      </c>
      <c r="F44" s="30">
        <f>SUM(F14:F41)</f>
        <v>7143394.2999999998</v>
      </c>
      <c r="G44" s="30">
        <f>SUM(G14:G41)</f>
        <v>7231490.2300000004</v>
      </c>
      <c r="H44" s="30">
        <f>SUM(H14:H41)</f>
        <v>10868309.979999999</v>
      </c>
      <c r="I44" s="6">
        <f>SUM(I14:I39)</f>
        <v>12484139.359999999</v>
      </c>
      <c r="J44" s="33">
        <f>SUM(J14:J39)</f>
        <v>8034979.6399999997</v>
      </c>
      <c r="K44" s="33">
        <f>SUM(K14:K38)</f>
        <v>9131389.4399999995</v>
      </c>
      <c r="L44" s="33">
        <f>SUM(L14:L39)</f>
        <v>8728635.4899999984</v>
      </c>
      <c r="M44" s="33">
        <f>SUM(M14:M39)</f>
        <v>8652382.6799999997</v>
      </c>
      <c r="N44" s="33">
        <f>SUM(N14:N39)</f>
        <v>9558686.8399999999</v>
      </c>
      <c r="O44" s="33">
        <f>SUM(O14:O39)</f>
        <v>8315026.79</v>
      </c>
      <c r="P44" s="44">
        <f>SUM(P12:P41)</f>
        <v>21315202.509999998</v>
      </c>
      <c r="Q44" s="33">
        <f>SUM(Q13:Q43)</f>
        <v>12238308.93</v>
      </c>
      <c r="R44" s="33">
        <f>SUM(R13:R41)</f>
        <v>123701946.19</v>
      </c>
    </row>
    <row r="45" spans="1:18" ht="13.5" thickTop="1">
      <c r="A45" s="7" t="s">
        <v>65</v>
      </c>
      <c r="B45" s="1"/>
      <c r="C45" s="1"/>
      <c r="D45" s="1"/>
      <c r="E45" s="1"/>
      <c r="F45" s="1"/>
      <c r="G45" s="1"/>
      <c r="H45" s="1"/>
      <c r="I45" s="1"/>
      <c r="J45" s="1"/>
    </row>
    <row r="46" spans="1:18">
      <c r="A46" s="50" t="s">
        <v>66</v>
      </c>
      <c r="B46" s="50"/>
      <c r="C46" s="50"/>
      <c r="D46" s="50"/>
      <c r="E46" s="50"/>
      <c r="F46" s="1"/>
      <c r="G46" s="1"/>
      <c r="H46" s="1"/>
      <c r="I46" s="1"/>
      <c r="J46" s="1"/>
    </row>
    <row r="47" spans="1:18">
      <c r="A47" s="50" t="s">
        <v>67</v>
      </c>
      <c r="B47" s="50"/>
      <c r="C47" s="50"/>
      <c r="D47" s="50"/>
      <c r="E47" s="50"/>
      <c r="F47" s="1"/>
      <c r="G47" s="1"/>
      <c r="H47" s="1"/>
      <c r="I47" s="1"/>
      <c r="J47" s="1"/>
    </row>
    <row r="48" spans="1:18">
      <c r="A48" s="50" t="s">
        <v>68</v>
      </c>
      <c r="B48" s="50"/>
      <c r="C48" s="50"/>
      <c r="D48" s="50"/>
      <c r="E48" s="50"/>
      <c r="F48" s="1"/>
      <c r="G48" s="1"/>
      <c r="H48" s="1"/>
      <c r="I48" s="1"/>
      <c r="J48" s="1"/>
    </row>
    <row r="49" spans="1:10">
      <c r="A49" s="50" t="s">
        <v>69</v>
      </c>
      <c r="B49" s="50"/>
      <c r="C49" s="50"/>
      <c r="D49" s="50"/>
      <c r="E49" s="50"/>
      <c r="F49" s="1"/>
      <c r="G49" s="1"/>
      <c r="H49" s="1"/>
      <c r="I49" s="1"/>
      <c r="J49" s="1"/>
    </row>
    <row r="50" spans="1:10">
      <c r="A50" s="50" t="s">
        <v>70</v>
      </c>
      <c r="B50" s="50"/>
      <c r="C50" s="50"/>
      <c r="D50" s="50"/>
      <c r="E50" s="50"/>
      <c r="F50" s="1"/>
      <c r="G50" s="1"/>
      <c r="H50" s="1"/>
      <c r="I50" s="1"/>
      <c r="J50" s="1"/>
    </row>
    <row r="51" spans="1:10">
      <c r="A51" s="50" t="s">
        <v>71</v>
      </c>
      <c r="B51" s="50"/>
      <c r="C51" s="50"/>
      <c r="D51" s="50"/>
      <c r="E51" s="50"/>
      <c r="F51" s="1"/>
      <c r="G51" s="1"/>
      <c r="H51" s="1"/>
      <c r="I51" s="1"/>
      <c r="J51" s="1"/>
    </row>
    <row r="52" spans="1:10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2"/>
      <c r="B53" s="1"/>
      <c r="C53" s="1"/>
      <c r="D53" s="1"/>
      <c r="F53" s="1"/>
      <c r="G53" s="1"/>
      <c r="H53" s="1"/>
      <c r="I53" s="1"/>
      <c r="J53" s="1"/>
    </row>
    <row r="54" spans="1:10" ht="13.5">
      <c r="A54" s="2"/>
      <c r="B54" s="1"/>
      <c r="C54" s="8" t="s">
        <v>72</v>
      </c>
      <c r="D54" s="1"/>
      <c r="E54" s="1"/>
      <c r="F54" s="1"/>
      <c r="G54" s="1"/>
      <c r="H54" s="1"/>
      <c r="I54" s="1"/>
      <c r="J54" s="1"/>
    </row>
    <row r="55" spans="1:10">
      <c r="A55" s="48"/>
      <c r="B55" s="48"/>
      <c r="C55" s="48"/>
      <c r="D55" s="1"/>
      <c r="G55" s="1"/>
      <c r="H55" s="1"/>
      <c r="I55" s="1"/>
      <c r="J55" s="1"/>
    </row>
    <row r="56" spans="1:10">
      <c r="A56" s="49"/>
      <c r="B56" s="49"/>
      <c r="C56" s="49"/>
      <c r="D56" s="1"/>
      <c r="G56" s="1"/>
      <c r="H56" s="1"/>
      <c r="I56" s="1"/>
      <c r="J56" s="1"/>
    </row>
    <row r="57" spans="1:10">
      <c r="A57" s="2"/>
      <c r="B57" s="1"/>
      <c r="C57" s="48" t="s">
        <v>73</v>
      </c>
      <c r="D57" s="48"/>
      <c r="E57" s="1"/>
      <c r="F57" s="1"/>
      <c r="G57" s="1"/>
      <c r="H57" s="1"/>
      <c r="I57" s="1"/>
      <c r="J57" s="1"/>
    </row>
    <row r="58" spans="1:10">
      <c r="A58" s="2"/>
      <c r="B58" s="1"/>
      <c r="C58" s="49" t="s">
        <v>74</v>
      </c>
      <c r="D58" s="49"/>
      <c r="E58" s="1"/>
      <c r="F58" s="1"/>
      <c r="G58" s="1"/>
      <c r="H58" s="1"/>
      <c r="I58" s="1"/>
      <c r="J58" s="1"/>
    </row>
    <row r="59" spans="1:10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2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48"/>
      <c r="D62" s="48"/>
      <c r="E62" s="1"/>
      <c r="F62" s="1"/>
      <c r="G62" s="1"/>
      <c r="H62" s="1"/>
      <c r="I62" s="1"/>
      <c r="J62" s="1"/>
    </row>
    <row r="63" spans="1:10">
      <c r="A63" s="2"/>
      <c r="B63" s="1"/>
      <c r="C63" s="49"/>
      <c r="D63" s="49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</sheetData>
  <mergeCells count="28">
    <mergeCell ref="A56:C56"/>
    <mergeCell ref="C58:D58"/>
    <mergeCell ref="C62:D62"/>
    <mergeCell ref="C63:D63"/>
    <mergeCell ref="A48:E48"/>
    <mergeCell ref="A49:E49"/>
    <mergeCell ref="A50:E50"/>
    <mergeCell ref="A51:E51"/>
    <mergeCell ref="A55:C55"/>
    <mergeCell ref="C57:D57"/>
    <mergeCell ref="A47:E47"/>
    <mergeCell ref="B10:C10"/>
    <mergeCell ref="A12:C12"/>
    <mergeCell ref="A13:C13"/>
    <mergeCell ref="A18:C18"/>
    <mergeCell ref="A27:C27"/>
    <mergeCell ref="A34:C34"/>
    <mergeCell ref="A35:C35"/>
    <mergeCell ref="A36:C36"/>
    <mergeCell ref="A40:C40"/>
    <mergeCell ref="A44:C44"/>
    <mergeCell ref="A46:E46"/>
    <mergeCell ref="F9:Q9"/>
    <mergeCell ref="A4:H4"/>
    <mergeCell ref="A5:H5"/>
    <mergeCell ref="A6:H6"/>
    <mergeCell ref="A7:H7"/>
    <mergeCell ref="A8:H8"/>
  </mergeCells>
  <pageMargins left="0.23622047244094491" right="0.23622047244094491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 2022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Katherine Guerrero</cp:lastModifiedBy>
  <cp:lastPrinted>2023-04-21T15:09:41Z</cp:lastPrinted>
  <dcterms:created xsi:type="dcterms:W3CDTF">2022-04-12T15:19:48Z</dcterms:created>
  <dcterms:modified xsi:type="dcterms:W3CDTF">2023-04-21T15:37:18Z</dcterms:modified>
</cp:coreProperties>
</file>