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85F75688-D6B1-4A8B-8545-405644880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89" i="1" l="1"/>
  <c r="F89" i="1"/>
  <c r="C85" i="1"/>
  <c r="C86" i="1"/>
  <c r="G9" i="1"/>
  <c r="G89" i="1"/>
  <c r="E89" i="1"/>
  <c r="H9" i="1" l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<sst xmlns="http://schemas.openxmlformats.org/spreadsheetml/2006/main" count="166" uniqueCount="166">
  <si>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</si>
  <si>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</si>
  <si>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</si>
  <si>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</si>
  <si>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</si>
  <si>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</si>
  <si>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</si>
  <si>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</si>
  <si>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</si>
  <si>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</si>
  <si>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</si>
  <si>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</si>
  <si>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</si>
  <si>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</si>
  <si>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</si>
  <si>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</si>
  <si>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</si>
  <si>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</si>
  <si>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</si>
  <si>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</si>
  <si>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</si>
  <si>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</si>
  <si>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</si>
  <si>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</si>
  <si>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</si>
  <si>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</si>
  <si>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</si>
  <si>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</si>
  <si>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</si>
  <si>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</si>
  <si>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</si>
  <si>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</si>
  <si>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</si>
  <si>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</si>
  <si>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</si>
  <si>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</si>
  <si>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</si>
  <si>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</si>
  <si>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</si>
  <si>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</si>
  <si>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</si>
  <si>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</si>
  <si>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</si>
  <si>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</si>
  <si>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</si>
  <si>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</si>
  <si>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</si>
  <si>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</si>
  <si>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</si>
  <si>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</si>
  <si>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</si>
  <si>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</si>
  <si>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</si>
  <si>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</si>
  <si>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</si>
  <si>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</si>
  <si>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</si>
  <si>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</si>
  <si>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</si>
  <si>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</si>
  <si>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</si>
  <si>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</si>
  <si>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</si>
  <si>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</si>
  <si>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</si>
  <si>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</si>
  <si>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</si>
  <si>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</si>
  <si>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</si>
  <si>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</si>
  <si>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</si>
  <si>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</si>
  <si>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</si>
  <si>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</si>
  <si>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</si>
  <si>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</si>
  <si>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</si>
  <si>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</si>
  <si>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</si>
  <si>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</si>
  <si>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</si>
  <si>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</si>
  <si>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</si>
  <si>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</si>
  <si>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</si>
  <si>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</si>
  <si>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</si>
  <si>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</si>
  <si>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</si>
  <si>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</si>
  <si>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</si>
  <si>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</si>
  <si>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</si>
  <si>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</si>
  <si>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</si>
  <si>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</si>
  <si>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</si>
  <si>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</si>
  <si>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</si>
  <si>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</si>
  <si>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</si>
  <si>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</si>
  <si>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</si>
  <si>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</si>
  <si>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</si>
  <si>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</si>
  <si>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</si>
  <si>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</si>
  <si>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</si>
  <si>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</si>
  <si>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</si>
  <si>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</si>
  <si>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</si>
  <si>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</si>
  <si>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</si>
  <si>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</si>
  <si>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</si>
  <si>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</si>
  <si>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</si>
  <si>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</si>
  <si>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</si>
  <si>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</si>
  <si>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</si>
  <si>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</si>
  <si>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</si>
  <si>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</si>
  <si>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</si>
  <si>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</si>
  <si>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</si>
  <si>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</si>
  <si>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</si>
  <si>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</si>
  <si>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</si>
  <si>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</si>
  <si>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</si>
  <si>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</si>
  <si>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</si>
  <si>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</si>
  <si>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</si>
  <si>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</si>
  <si>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</si>
  <si>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</si>
  <si>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</si>
  <si>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</si>
  <si>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</si>
  <si>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</si>
  <si>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</si>
  <si>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</si>
  <si>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</si>
  <si>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</si>
  <si>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</si>
  <si>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</si>
  <si>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</si>
  <si>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</si>
  <si>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</si>
  <si>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</si>
  <si>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</si>
  <si>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</si>
  <si>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</si>
  <si>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</si>
  <si>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</si>
  <si>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</si>
  <si>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</si>
  <si>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31-10-24</t>
  </si>
  <si>
    <t>EJECUCION OCTUBRE 2024</t>
  </si>
  <si>
    <t>TOTAL DEVENGADO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</si>
</sst>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B1" zoomScale="120" zoomScaleNormal="120" workbookViewId="0">
      <selection activeCell="H97" sqref="H97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49" t="s">
        <v>52</v>
      </c>
      <c r="C4" s="49"/>
      <c r="D4" s="49"/>
      <c r="E4" s="49"/>
      <c r="F4" s="49"/>
      <c r="G4" s="49"/>
      <c r="H4" s="49"/>
    </row>
    <row r="5" spans="2:11" ht="15.75">
      <c r="B5" s="50" t="s">
        <v>45</v>
      </c>
      <c r="C5" s="50"/>
      <c r="D5" s="50"/>
      <c r="E5" s="50"/>
      <c r="F5" s="50"/>
      <c r="G5" s="50"/>
      <c r="H5" s="50"/>
    </row>
    <row r="6" spans="2:11">
      <c r="B6" s="51" t="s">
        <v>163</v>
      </c>
      <c r="C6" s="51"/>
      <c r="D6" s="51"/>
      <c r="E6" s="51"/>
      <c r="F6" s="51"/>
      <c r="G6" s="51"/>
      <c r="H6" s="51"/>
    </row>
    <row r="7" spans="2:11" ht="15" customHeight="1">
      <c r="B7" s="52" t="s">
        <v>46</v>
      </c>
      <c r="C7" s="52"/>
      <c r="D7" s="52"/>
      <c r="E7" s="52"/>
      <c r="F7" s="52"/>
      <c r="G7" s="52"/>
      <c r="H7" s="52"/>
    </row>
    <row r="8" spans="2:11" ht="22.5" customHeight="1">
      <c r="B8" s="38" t="s">
        <v>44</v>
      </c>
      <c r="C8" s="62" t="s">
        <v>43</v>
      </c>
      <c r="D8" s="63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170603388</v>
      </c>
      <c r="F9" s="14">
        <v>170603388</v>
      </c>
      <c r="G9" s="15">
        <f>SUM(G12:G63)</f>
        <v>17095122.210000001</v>
      </c>
      <c r="H9" s="14">
        <f>SUM(H12:H63)</f>
        <v>115363352.71000001</v>
      </c>
      <c r="K9" s="10"/>
    </row>
    <row r="10" spans="2:11">
      <c r="B10" s="64" t="s">
        <v>47</v>
      </c>
      <c r="C10" s="65"/>
      <c r="D10" s="66"/>
      <c r="E10" s="14"/>
      <c r="F10" s="14"/>
      <c r="G10" s="15"/>
      <c r="H10" s="14"/>
      <c r="K10" s="10"/>
    </row>
    <row r="11" spans="2:11">
      <c r="B11" s="67" t="s">
        <v>48</v>
      </c>
      <c r="C11" s="68"/>
      <c r="D11" s="69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79461850</v>
      </c>
      <c r="F12" s="19">
        <v>78781850</v>
      </c>
      <c r="G12" s="19">
        <v>5853350</v>
      </c>
      <c r="H12" s="20">
        <v>57490204.57</v>
      </c>
      <c r="K12" s="10"/>
    </row>
    <row r="13" spans="2:11">
      <c r="B13" s="16" t="s">
        <v>3</v>
      </c>
      <c r="C13" s="17" t="s">
        <v>4</v>
      </c>
      <c r="D13" s="18"/>
      <c r="E13" s="19">
        <v>16234900</v>
      </c>
      <c r="F13" s="19">
        <v>22190183</v>
      </c>
      <c r="G13" s="19">
        <v>6318516.6699999999</v>
      </c>
      <c r="H13" s="20">
        <v>14607016.67</v>
      </c>
      <c r="K13" s="5"/>
    </row>
    <row r="14" spans="2:11">
      <c r="B14" s="16" t="s">
        <v>5</v>
      </c>
      <c r="C14" s="17" t="s">
        <v>6</v>
      </c>
      <c r="D14" s="18"/>
      <c r="E14" s="19">
        <v>250000</v>
      </c>
      <c r="F14" s="19">
        <v>175000</v>
      </c>
      <c r="G14" s="19"/>
      <c r="H14" s="20">
        <v>64141.69</v>
      </c>
      <c r="K14" s="5"/>
    </row>
    <row r="15" spans="2:11">
      <c r="B15" s="16" t="s">
        <v>70</v>
      </c>
      <c r="C15" s="17" t="s">
        <v>71</v>
      </c>
      <c r="D15" s="18"/>
      <c r="E15" s="19"/>
      <c r="F15" s="19">
        <v>960000</v>
      </c>
      <c r="G15" s="19"/>
      <c r="H15" s="20">
        <v>896000</v>
      </c>
    </row>
    <row r="16" spans="2:11">
      <c r="B16" s="16" t="s">
        <v>7</v>
      </c>
      <c r="C16" s="17" t="s">
        <v>8</v>
      </c>
      <c r="D16" s="18"/>
      <c r="E16" s="19">
        <v>11050637</v>
      </c>
      <c r="F16" s="19">
        <v>11050637</v>
      </c>
      <c r="G16" s="19">
        <v>883361.36</v>
      </c>
      <c r="H16" s="20">
        <v>8664827.0700000003</v>
      </c>
      <c r="K16" s="5"/>
    </row>
    <row r="17" spans="2:11">
      <c r="B17" s="53" t="s">
        <v>49</v>
      </c>
      <c r="C17" s="54"/>
      <c r="D17" s="55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3552000</v>
      </c>
      <c r="F18" s="19">
        <v>3952000</v>
      </c>
      <c r="G18" s="19">
        <v>341902.11</v>
      </c>
      <c r="H18" s="20">
        <v>3179176.82</v>
      </c>
    </row>
    <row r="19" spans="2:11">
      <c r="B19" s="16" t="s">
        <v>11</v>
      </c>
      <c r="C19" s="17" t="s">
        <v>12</v>
      </c>
      <c r="D19" s="18"/>
      <c r="E19" s="19">
        <v>1900000</v>
      </c>
      <c r="F19" s="19">
        <v>1670000</v>
      </c>
      <c r="G19" s="19">
        <v>141365</v>
      </c>
      <c r="H19" s="20">
        <v>1177044.52</v>
      </c>
    </row>
    <row r="20" spans="2:11">
      <c r="B20" s="16" t="s">
        <v>13</v>
      </c>
      <c r="C20" s="17" t="s">
        <v>14</v>
      </c>
      <c r="D20" s="18"/>
      <c r="E20" s="19">
        <v>1900000</v>
      </c>
      <c r="F20" s="19">
        <v>1740000</v>
      </c>
      <c r="G20" s="19">
        <v>109785.06</v>
      </c>
      <c r="H20" s="20">
        <v>1451276.18</v>
      </c>
    </row>
    <row r="21" spans="2:11">
      <c r="B21" s="16" t="s">
        <v>64</v>
      </c>
      <c r="C21" s="17" t="s">
        <v>65</v>
      </c>
      <c r="D21" s="18"/>
      <c r="E21" s="19"/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13350000</v>
      </c>
      <c r="F22" s="19">
        <v>14340617</v>
      </c>
      <c r="G22" s="19">
        <v>1135493.44</v>
      </c>
      <c r="H22" s="20">
        <v>10944912.560000001</v>
      </c>
    </row>
    <row r="23" spans="2:11">
      <c r="B23" s="16" t="s">
        <v>17</v>
      </c>
      <c r="C23" s="17" t="s">
        <v>18</v>
      </c>
      <c r="D23" s="18"/>
      <c r="E23" s="19">
        <v>875000</v>
      </c>
      <c r="F23" s="19">
        <v>430000</v>
      </c>
      <c r="G23" s="19"/>
      <c r="H23" s="20">
        <v>139661.38</v>
      </c>
    </row>
    <row r="24" spans="2:11">
      <c r="B24" s="16" t="s">
        <v>19</v>
      </c>
      <c r="C24" s="17" t="s">
        <v>20</v>
      </c>
      <c r="D24" s="18"/>
      <c r="E24" s="19">
        <v>4399001</v>
      </c>
      <c r="F24" s="19">
        <v>3410000</v>
      </c>
      <c r="G24" s="19">
        <v>155966.5</v>
      </c>
      <c r="H24" s="20">
        <v>1521388.35</v>
      </c>
    </row>
    <row r="25" spans="2:11">
      <c r="B25" s="16" t="s">
        <v>21</v>
      </c>
      <c r="C25" s="17" t="s">
        <v>22</v>
      </c>
      <c r="D25" s="18"/>
      <c r="E25" s="19">
        <v>4590000</v>
      </c>
      <c r="F25" s="19">
        <v>3041000</v>
      </c>
      <c r="G25" s="19">
        <v>-147965.28</v>
      </c>
      <c r="H25" s="20">
        <v>818313.48</v>
      </c>
    </row>
    <row r="26" spans="2:11">
      <c r="B26" s="16" t="s">
        <v>23</v>
      </c>
      <c r="C26" s="17" t="s">
        <v>24</v>
      </c>
      <c r="D26" s="18"/>
      <c r="E26" s="19">
        <v>9680000</v>
      </c>
      <c r="F26" s="19">
        <v>8498000</v>
      </c>
      <c r="G26" s="19">
        <v>802923.79</v>
      </c>
      <c r="H26" s="20">
        <v>5380094.54</v>
      </c>
    </row>
    <row r="27" spans="2:11">
      <c r="B27" s="53" t="s">
        <v>50</v>
      </c>
      <c r="C27" s="54"/>
      <c r="D27" s="55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260000</v>
      </c>
      <c r="F28" s="19">
        <v>464000</v>
      </c>
      <c r="G28" s="19"/>
      <c r="H28" s="20">
        <v>263819.84000000003</v>
      </c>
    </row>
    <row r="29" spans="2:11">
      <c r="B29" s="16" t="s">
        <v>27</v>
      </c>
      <c r="C29" s="17" t="s">
        <v>28</v>
      </c>
      <c r="D29" s="18"/>
      <c r="E29" s="19">
        <v>350000</v>
      </c>
      <c r="F29" s="19">
        <v>825000</v>
      </c>
      <c r="G29" s="19"/>
      <c r="H29" s="20">
        <v>479546.03</v>
      </c>
    </row>
    <row r="30" spans="2:11">
      <c r="B30" s="16" t="s">
        <v>29</v>
      </c>
      <c r="C30" s="17" t="s">
        <v>30</v>
      </c>
      <c r="D30" s="18"/>
      <c r="E30" s="19">
        <v>1150000</v>
      </c>
      <c r="F30" s="19">
        <v>890000</v>
      </c>
      <c r="G30" s="19">
        <v>163512.6</v>
      </c>
      <c r="H30" s="20">
        <v>705731.18</v>
      </c>
      <c r="K30" s="5"/>
    </row>
    <row r="31" spans="2:11">
      <c r="B31" s="16" t="s">
        <v>72</v>
      </c>
      <c r="C31" s="17" t="s">
        <v>73</v>
      </c>
      <c r="D31" s="18"/>
      <c r="E31" s="19"/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380000</v>
      </c>
      <c r="F32" s="19">
        <v>180000</v>
      </c>
      <c r="G32" s="19">
        <v>48174.96</v>
      </c>
      <c r="H32" s="20">
        <v>91430.55</v>
      </c>
    </row>
    <row r="33" spans="2:8">
      <c r="B33" s="16" t="s">
        <v>66</v>
      </c>
      <c r="C33" s="17" t="s">
        <v>150</v>
      </c>
      <c r="D33" s="18"/>
      <c r="E33" s="19">
        <v>250000</v>
      </c>
      <c r="F33" s="19"/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3410000</v>
      </c>
      <c r="F34" s="19">
        <v>3330000</v>
      </c>
      <c r="G34" s="19">
        <v>832500</v>
      </c>
      <c r="H34" s="20">
        <v>3330000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10760000</v>
      </c>
      <c r="F36" s="19">
        <v>3306000</v>
      </c>
      <c r="G36" s="19">
        <v>207400.34</v>
      </c>
      <c r="H36" s="20">
        <v>2702895.04</v>
      </c>
    </row>
    <row r="37" spans="2:8">
      <c r="B37" s="53" t="s">
        <v>74</v>
      </c>
      <c r="C37" s="54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3" t="s">
        <v>51</v>
      </c>
      <c r="C54" s="54"/>
      <c r="D54" s="55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1850000</v>
      </c>
      <c r="F55" s="26">
        <v>1951000</v>
      </c>
      <c r="G55" s="19">
        <v>248835.66</v>
      </c>
      <c r="H55" s="20">
        <v>1327731.32</v>
      </c>
      <c r="K55" s="5"/>
    </row>
    <row r="56" spans="2:11">
      <c r="B56" s="16" t="s">
        <v>38</v>
      </c>
      <c r="C56" s="17" t="s">
        <v>69</v>
      </c>
      <c r="D56" s="18"/>
      <c r="E56" s="19">
        <v>250000</v>
      </c>
      <c r="F56" s="19">
        <v>227101</v>
      </c>
      <c r="G56" s="19"/>
      <c r="H56" s="20">
        <v>128140.92</v>
      </c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>
        <v>4300000</v>
      </c>
      <c r="F58" s="27">
        <v>3440000</v>
      </c>
      <c r="G58" s="19"/>
      <c r="H58" s="20"/>
    </row>
    <row r="59" spans="2:11">
      <c r="B59" s="16" t="s">
        <v>39</v>
      </c>
      <c r="C59" s="17" t="s">
        <v>40</v>
      </c>
      <c r="D59" s="18"/>
      <c r="E59" s="27">
        <v>150000</v>
      </c>
      <c r="F59" s="27">
        <v>30000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>
        <v>90000</v>
      </c>
      <c r="G60" s="19"/>
      <c r="H60" s="20"/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>
        <v>250000</v>
      </c>
      <c r="F62" s="27">
        <v>1000</v>
      </c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/>
      <c r="G63" s="19"/>
      <c r="H63" s="20"/>
    </row>
    <row r="64" spans="2:11">
      <c r="B64" s="53" t="s">
        <v>86</v>
      </c>
      <c r="C64" s="54"/>
      <c r="D64" s="55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5530000</v>
      </c>
      <c r="G65" s="19"/>
      <c r="H65" s="20"/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3" t="s">
        <v>87</v>
      </c>
      <c r="C69" s="54"/>
      <c r="D69" s="55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3" t="s">
        <v>88</v>
      </c>
      <c r="C75" s="54"/>
      <c r="D75" s="55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70" t="s">
        <v>162</v>
      </c>
      <c r="D80" s="71"/>
      <c r="E80" s="30"/>
      <c r="F80" s="26"/>
      <c r="G80" s="26"/>
      <c r="H80" s="31"/>
    </row>
    <row r="81" spans="2:11">
      <c r="B81" s="53" t="s">
        <v>151</v>
      </c>
      <c r="C81" s="54"/>
      <c r="D81" s="55"/>
      <c r="E81" s="19"/>
      <c r="F81" s="26"/>
      <c r="G81" s="26"/>
      <c r="H81" s="31"/>
    </row>
    <row r="82" spans="2:11">
      <c r="B82" s="16" t="s">
        <v>152</v>
      </c>
      <c r="C82" s="47" t="s">
        <v>155</v>
      </c>
      <c r="D82" s="48"/>
      <c r="E82" s="19"/>
      <c r="F82" s="26"/>
      <c r="G82" s="26"/>
      <c r="H82" s="31"/>
    </row>
    <row r="83" spans="2:11">
      <c r="B83" s="16" t="s">
        <v>153</v>
      </c>
      <c r="C83" s="47" t="s">
        <v>154</v>
      </c>
      <c r="D83" s="48"/>
      <c r="E83" s="19"/>
      <c r="F83" s="26"/>
      <c r="G83" s="26"/>
      <c r="H83" s="31"/>
    </row>
    <row r="84" spans="2:11">
      <c r="B84" s="56" t="s">
        <v>156</v>
      </c>
      <c r="C84" s="57"/>
      <c r="D84" s="58"/>
      <c r="E84" s="19"/>
      <c r="F84" s="26"/>
      <c r="G84" s="26"/>
      <c r="H84" s="31"/>
    </row>
    <row r="85" spans="2:11">
      <c r="B85" s="33" t="s">
        <v>157</v>
      </c>
      <c r="C85" s="59" t="str">
        <f>[1]Sheet1!C87</f>
        <v xml:space="preserve">DISMINUCION DE PASIVOS CORRIENTES </v>
      </c>
      <c r="D85" s="60"/>
      <c r="E85" s="19"/>
      <c r="F85" s="26"/>
      <c r="G85" s="26"/>
      <c r="H85" s="31"/>
    </row>
    <row r="86" spans="2:11">
      <c r="B86" s="33" t="s">
        <v>161</v>
      </c>
      <c r="C86" s="59" t="str">
        <f>[1]Sheet1!C88</f>
        <v xml:space="preserve">DISMINUCION DE PASIVOS NO CORRIENTES </v>
      </c>
      <c r="D86" s="60"/>
      <c r="E86" s="19"/>
      <c r="F86" s="26"/>
      <c r="G86" s="26"/>
      <c r="H86" s="31"/>
    </row>
    <row r="87" spans="2:11">
      <c r="B87" s="34" t="s">
        <v>158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159</v>
      </c>
      <c r="C88" s="59" t="s">
        <v>160</v>
      </c>
      <c r="D88" s="60"/>
      <c r="E88" s="19"/>
      <c r="F88" s="26"/>
      <c r="G88" s="26"/>
      <c r="H88" s="31"/>
      <c r="K88" s="5"/>
    </row>
    <row r="89" spans="2:11" ht="15.75" customHeight="1" thickBot="1">
      <c r="B89" s="61" t="s">
        <v>53</v>
      </c>
      <c r="C89" s="61"/>
      <c r="D89" s="61"/>
      <c r="E89" s="37">
        <f>SUM(E12:E63)</f>
        <v>170603388</v>
      </c>
      <c r="F89" s="37">
        <f>SUM(F12:F88)</f>
        <v>170503388</v>
      </c>
      <c r="G89" s="37">
        <f>SUM(G12:G63)</f>
        <v>17095122.210000001</v>
      </c>
      <c r="H89" s="37">
        <f>SUM(H12:H88)</f>
        <v>115363352.71000001</v>
      </c>
      <c r="K89" s="10"/>
    </row>
    <row r="90" spans="2:11" ht="9.75" customHeight="1" thickTop="1">
      <c r="B90" s="43" t="s">
        <v>54</v>
      </c>
    </row>
    <row r="91" spans="2:11" ht="9" customHeight="1">
      <c r="B91" s="46" t="s">
        <v>55</v>
      </c>
      <c r="C91" s="46"/>
      <c r="D91" s="46"/>
      <c r="E91" s="46"/>
      <c r="F91" s="46"/>
      <c r="G91" s="5"/>
      <c r="H91" s="5"/>
    </row>
    <row r="92" spans="2:11" ht="9.75" customHeight="1">
      <c r="B92" s="46" t="s">
        <v>56</v>
      </c>
      <c r="C92" s="46"/>
      <c r="D92" s="46"/>
      <c r="E92" s="46"/>
      <c r="F92" s="46"/>
      <c r="H92" s="10"/>
    </row>
    <row r="93" spans="2:11" ht="8.25" customHeight="1">
      <c r="B93" s="46" t="s">
        <v>68</v>
      </c>
      <c r="C93" s="46"/>
      <c r="D93" s="46"/>
      <c r="E93" s="46"/>
      <c r="F93" s="46"/>
      <c r="G93" s="5"/>
      <c r="H93" s="5"/>
    </row>
    <row r="94" spans="2:11" ht="9" customHeight="1">
      <c r="B94" s="46" t="s">
        <v>57</v>
      </c>
      <c r="C94" s="46"/>
      <c r="D94" s="46"/>
      <c r="E94" s="46"/>
      <c r="F94" s="46"/>
      <c r="H94" s="5"/>
    </row>
    <row r="95" spans="2:11" ht="8.25" customHeight="1">
      <c r="B95" s="46" t="s">
        <v>58</v>
      </c>
      <c r="C95" s="46"/>
      <c r="D95" s="46"/>
      <c r="E95" s="46"/>
      <c r="F95" s="46"/>
      <c r="G95" s="5"/>
    </row>
    <row r="96" spans="2:11" ht="7.5" customHeight="1">
      <c r="B96" s="46" t="s">
        <v>59</v>
      </c>
      <c r="C96" s="46"/>
      <c r="D96" s="46"/>
      <c r="E96" s="46"/>
      <c r="F96" s="46"/>
    </row>
    <row r="97" spans="2:6">
      <c r="B97" s="3"/>
    </row>
    <row r="98" spans="2:6" ht="42.75" customHeight="1">
      <c r="B98" s="44" t="s">
        <v>63</v>
      </c>
      <c r="C98" s="44"/>
      <c r="D98" s="44"/>
      <c r="F98" s="8" t="s">
        <v>60</v>
      </c>
    </row>
    <row r="99" spans="2:6" ht="9.75" customHeight="1">
      <c r="B99" s="45" t="s">
        <v>62</v>
      </c>
      <c r="C99" s="45"/>
      <c r="D99" s="45"/>
      <c r="F99" s="9" t="s">
        <v>61</v>
      </c>
    </row>
    <row r="100" spans="2:6">
      <c r="B100" s="3"/>
    </row>
    <row r="101" spans="2:6">
      <c r="B101" s="3"/>
    </row>
    <row r="102" spans="2:6">
      <c r="B102" s="3"/>
    </row>
    <row r="103" spans="2:6">
      <c r="B103" s="3"/>
    </row>
    <row r="104" spans="2:6">
      <c r="B104" s="3"/>
      <c r="D104" s="44"/>
      <c r="E104" s="44"/>
    </row>
    <row r="105" spans="2:6" ht="10.5" customHeight="1">
      <c r="B105" s="3"/>
      <c r="D105" s="45"/>
      <c r="E105" s="45"/>
    </row>
    <row r="106" spans="2:6">
      <c r="B106" s="3"/>
    </row>
    <row r="107" spans="2:6">
      <c r="B107" s="3"/>
    </row>
    <row r="108" spans="2:6">
      <c r="B108" s="3"/>
    </row>
    <row r="109" spans="2:6">
      <c r="B109" s="3"/>
    </row>
    <row r="110" spans="2:6">
      <c r="B110" s="3"/>
    </row>
    <row r="112" spans="2:6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  <mergeCell ref="C82:D82"/>
    <mergeCell ref="C83:D83"/>
    <mergeCell ref="B4:H4"/>
    <mergeCell ref="B5:H5"/>
    <mergeCell ref="B6:H6"/>
    <mergeCell ref="B7:H7"/>
    <mergeCell ref="B54:D54"/>
    <mergeCell ref="B91:F91"/>
    <mergeCell ref="B92:F92"/>
    <mergeCell ref="B93:F93"/>
    <mergeCell ref="B94:F94"/>
    <mergeCell ref="B95:F95"/>
    <mergeCell ref="D104:E104"/>
    <mergeCell ref="D105:E105"/>
    <mergeCell ref="B96:F96"/>
    <mergeCell ref="B98:D98"/>
    <mergeCell ref="B99:D9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2024-10-10T16:26:59Z</cp:lastPrinted>
  <dcterms:created xsi:type="dcterms:W3CDTF">2022-04-12T15:19:48Z</dcterms:created>
  <dcterms:modified xsi:type="dcterms:W3CDTF">2024-11-11T15:35:32Z</dcterms:modified>
</cp:coreProperties>
</file>