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9AB3F284-4452-4F41-A454-CDB9957ADF29}" xr6:coauthVersionLast="47" xr6:coauthVersionMax="47" xr10:uidLastSave="{00000000-0000-0000-0000-000000000000}"/>
  <bookViews>
    <workbookView xWindow="-120" yWindow="-120" windowWidth="29040" windowHeight="15840" xr2:uid="{941C05D1-64BB-4F2C-85C4-2231B2A556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6" i="1" s="1"/>
  <c r="C30" i="1"/>
  <c r="C29" i="1"/>
  <c r="C20" i="1"/>
  <c r="C13" i="1"/>
  <c r="C14" i="1" s="1"/>
  <c r="C21" i="1" s="1"/>
  <c r="C12" i="1"/>
  <c r="C25" i="1" s="1"/>
  <c r="C26" i="1" s="1"/>
  <c r="C31" i="1" s="1"/>
  <c r="C37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<sst xmlns="http://schemas.openxmlformats.org/spreadsheetml/2006/main" count="30" uniqueCount="28">
  <si>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</si>
  <si>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</si>
  <si>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</si>
  <si>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t>Al mes de septiembre 2025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</si>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</sst>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2" borderId="1" xfId="1" applyFont="1" applyFill="1" applyBorder="1"/>
    <xf numFmtId="43" fontId="7" fillId="2" borderId="2" xfId="1" applyFont="1" applyFill="1" applyBorder="1"/>
    <xf numFmtId="43" fontId="6" fillId="0" borderId="3" xfId="1" applyFont="1" applyBorder="1"/>
    <xf numFmtId="43" fontId="6" fillId="0" borderId="0" xfId="1" applyFont="1"/>
    <xf numFmtId="43" fontId="7" fillId="2" borderId="4" xfId="1" applyFont="1" applyFill="1" applyBorder="1"/>
    <xf numFmtId="43" fontId="6" fillId="0" borderId="5" xfId="1" applyFont="1" applyBorder="1"/>
    <xf numFmtId="43" fontId="7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1010383</xdr:colOff>
      <xdr:row>0</xdr:row>
      <xdr:rowOff>0</xdr:rowOff>
    </xdr:from>
    <xdr:to>
      <xdr:col>2</xdr:col>
      <xdr:colOff>816220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48F9D7-1B7B-4917-8B01-BE22B689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38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53B8-235E-4DB2-8F46-7AFD6667F1E0}">
  <dimension ref="B1:C38"/>
  <sheetViews>
    <sheetView tabSelected="1" workbookViewId="0">
      <selection activeCell="G14" sqref="G14"/>
    </sheetView>
  </sheetViews>
  <sheetFormatPr baseColWidth="10" defaultRowHeight="15" x14ac:dyDescent="0.25"/>
  <cols>
    <col min="2" max="2" width="33.85546875" bestFit="1" customWidth="1"/>
    <col min="3" max="3" width="29.28515625" customWidth="1"/>
  </cols>
  <sheetData>
    <row r="1" spans="2:3" x14ac:dyDescent="0.25">
      <c r="B1" s="1"/>
      <c r="C1" s="1"/>
    </row>
    <row r="2" spans="2:3" x14ac:dyDescent="0.25">
      <c r="B2" s="1"/>
      <c r="C2" s="1"/>
    </row>
    <row r="3" spans="2:3" x14ac:dyDescent="0.25">
      <c r="B3" s="1"/>
      <c r="C3" s="1"/>
    </row>
    <row r="4" spans="2:3" ht="18.75" x14ac:dyDescent="0.3">
      <c r="B4" s="2" t="s">
        <v>0</v>
      </c>
      <c r="C4" s="2"/>
    </row>
    <row r="5" spans="2:3" ht="15.75" x14ac:dyDescent="0.25">
      <c r="B5" s="3" t="s">
        <v>1</v>
      </c>
      <c r="C5" s="3"/>
    </row>
    <row r="6" spans="2:3" ht="18.75" x14ac:dyDescent="0.3">
      <c r="B6" s="2" t="s">
        <v>2</v>
      </c>
      <c r="C6" s="2"/>
    </row>
    <row r="7" spans="2:3" x14ac:dyDescent="0.25">
      <c r="B7" s="4" t="s">
        <v>3</v>
      </c>
      <c r="C7" s="4"/>
    </row>
    <row r="8" spans="2:3" x14ac:dyDescent="0.25">
      <c r="B8" s="5" t="s">
        <v>4</v>
      </c>
      <c r="C8" s="5"/>
    </row>
    <row r="9" spans="2:3" x14ac:dyDescent="0.25">
      <c r="B9" s="6" t="s">
        <v>5</v>
      </c>
      <c r="C9" s="7"/>
    </row>
    <row r="10" spans="2:3" x14ac:dyDescent="0.25">
      <c r="B10" s="8" t="s">
        <v>6</v>
      </c>
      <c r="C10" s="9"/>
    </row>
    <row r="11" spans="2:3" x14ac:dyDescent="0.25">
      <c r="B11" s="10" t="s">
        <v>7</v>
      </c>
      <c r="C11" s="11">
        <v>53556913.07</v>
      </c>
    </row>
    <row r="12" spans="2:3" x14ac:dyDescent="0.25">
      <c r="B12" s="10" t="s">
        <v>8</v>
      </c>
      <c r="C12" s="12">
        <f>200000+5000+1782992.38</f>
        <v>1987992.38</v>
      </c>
    </row>
    <row r="13" spans="2:3" x14ac:dyDescent="0.25">
      <c r="B13" s="10" t="s">
        <v>9</v>
      </c>
      <c r="C13" s="13">
        <f>271303.84+59155.5+158454.76+438885.59+11708.75</f>
        <v>939508.44000000006</v>
      </c>
    </row>
    <row r="14" spans="2:3" ht="15.75" thickBot="1" x14ac:dyDescent="0.3">
      <c r="B14" s="8" t="s">
        <v>10</v>
      </c>
      <c r="C14" s="14">
        <f>C11+C13+C12</f>
        <v>56484413.890000001</v>
      </c>
    </row>
    <row r="15" spans="2:3" x14ac:dyDescent="0.25">
      <c r="B15" s="10"/>
      <c r="C15" s="15"/>
    </row>
    <row r="16" spans="2:3" x14ac:dyDescent="0.25">
      <c r="B16" s="8" t="s">
        <v>11</v>
      </c>
      <c r="C16" s="9"/>
    </row>
    <row r="17" spans="2:3" x14ac:dyDescent="0.25">
      <c r="B17" s="10" t="s">
        <v>12</v>
      </c>
      <c r="C17" s="12">
        <v>24522272.16</v>
      </c>
    </row>
    <row r="18" spans="2:3" x14ac:dyDescent="0.25">
      <c r="B18" s="10" t="s">
        <v>13</v>
      </c>
      <c r="C18" s="13">
        <v>56870.1</v>
      </c>
    </row>
    <row r="19" spans="2:3" x14ac:dyDescent="0.25">
      <c r="B19" s="10" t="s">
        <v>14</v>
      </c>
      <c r="C19" s="16">
        <v>2198812.4900000002</v>
      </c>
    </row>
    <row r="20" spans="2:3" ht="15.75" thickBot="1" x14ac:dyDescent="0.3">
      <c r="B20" s="8" t="s">
        <v>15</v>
      </c>
      <c r="C20" s="14">
        <f>C17+C18+C19</f>
        <v>26777954.75</v>
      </c>
    </row>
    <row r="21" spans="2:3" ht="15.75" thickBot="1" x14ac:dyDescent="0.3">
      <c r="B21" s="8" t="s">
        <v>16</v>
      </c>
      <c r="C21" s="17">
        <f>C14+C20</f>
        <v>83262368.640000001</v>
      </c>
    </row>
    <row r="22" spans="2:3" ht="15.75" thickTop="1" x14ac:dyDescent="0.25">
      <c r="B22" s="10"/>
      <c r="C22" s="9"/>
    </row>
    <row r="23" spans="2:3" x14ac:dyDescent="0.25">
      <c r="B23" s="6" t="s">
        <v>17</v>
      </c>
      <c r="C23" s="7"/>
    </row>
    <row r="24" spans="2:3" x14ac:dyDescent="0.25">
      <c r="B24" s="8" t="s">
        <v>18</v>
      </c>
      <c r="C24" s="9"/>
    </row>
    <row r="25" spans="2:3" x14ac:dyDescent="0.25">
      <c r="B25" s="10" t="s">
        <v>18</v>
      </c>
      <c r="C25" s="11">
        <f>C12+C13</f>
        <v>2927500.82</v>
      </c>
    </row>
    <row r="26" spans="2:3" ht="15.75" thickBot="1" x14ac:dyDescent="0.3">
      <c r="B26" s="8" t="s">
        <v>19</v>
      </c>
      <c r="C26" s="14">
        <f>C25</f>
        <v>2927500.82</v>
      </c>
    </row>
    <row r="27" spans="2:3" x14ac:dyDescent="0.25">
      <c r="B27" s="10"/>
      <c r="C27" s="9"/>
    </row>
    <row r="28" spans="2:3" x14ac:dyDescent="0.25">
      <c r="B28" s="8" t="s">
        <v>20</v>
      </c>
      <c r="C28" s="9"/>
    </row>
    <row r="29" spans="2:3" x14ac:dyDescent="0.25">
      <c r="B29" s="10" t="s">
        <v>20</v>
      </c>
      <c r="C29" s="11">
        <f>C20</f>
        <v>26777954.75</v>
      </c>
    </row>
    <row r="30" spans="2:3" ht="15.75" thickBot="1" x14ac:dyDescent="0.3">
      <c r="B30" s="8" t="s">
        <v>21</v>
      </c>
      <c r="C30" s="14">
        <f>C29</f>
        <v>26777954.75</v>
      </c>
    </row>
    <row r="31" spans="2:3" ht="15.75" thickBot="1" x14ac:dyDescent="0.3">
      <c r="B31" s="8" t="s">
        <v>22</v>
      </c>
      <c r="C31" s="14">
        <f>C26+C30</f>
        <v>29705455.57</v>
      </c>
    </row>
    <row r="32" spans="2:3" x14ac:dyDescent="0.25">
      <c r="B32" s="10"/>
      <c r="C32" s="9"/>
    </row>
    <row r="33" spans="2:3" x14ac:dyDescent="0.25">
      <c r="B33" s="6" t="s">
        <v>23</v>
      </c>
      <c r="C33" s="7"/>
    </row>
    <row r="34" spans="2:3" x14ac:dyDescent="0.25">
      <c r="B34" s="10" t="s">
        <v>24</v>
      </c>
      <c r="C34" s="11">
        <v>165049406</v>
      </c>
    </row>
    <row r="35" spans="2:3" x14ac:dyDescent="0.25">
      <c r="B35" s="10" t="s">
        <v>25</v>
      </c>
      <c r="C35" s="18">
        <f>C11-C34</f>
        <v>-111492492.93000001</v>
      </c>
    </row>
    <row r="36" spans="2:3" ht="15.75" thickBot="1" x14ac:dyDescent="0.3">
      <c r="B36" s="8" t="s">
        <v>26</v>
      </c>
      <c r="C36" s="14">
        <f>C34+C35</f>
        <v>53556913.069999993</v>
      </c>
    </row>
    <row r="37" spans="2:3" ht="15.75" thickBot="1" x14ac:dyDescent="0.3">
      <c r="B37" s="8" t="s">
        <v>27</v>
      </c>
      <c r="C37" s="17">
        <f>C31+C36</f>
        <v>83262368.639999986</v>
      </c>
    </row>
    <row r="38" spans="2:3" ht="15.75" thickTop="1" x14ac:dyDescent="0.25"/>
  </sheetData>
  <mergeCells count="6">
    <mergeCell ref="B1:C3"/>
    <mergeCell ref="B4:C4"/>
    <mergeCell ref="B5:C5"/>
    <mergeCell ref="B6:C6"/>
    <mergeCell ref="B7:C7"/>
    <mergeCell ref="B8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2025-10-08T17:31:03Z</dcterms:created>
  <dcterms:modified xsi:type="dcterms:W3CDTF">2025-10-08T17:33:22Z</dcterms:modified>
</cp:coreProperties>
</file>