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B35C3489-06FD-41A6-ACDC-A916BFFED8D2}" xr6:coauthVersionLast="47" xr6:coauthVersionMax="47" xr10:uidLastSave="{00000000-0000-0000-0000-000000000000}"/>
  <bookViews>
    <workbookView xWindow="14070" yWindow="0" windowWidth="14730" windowHeight="1560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7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<sst xmlns="http://schemas.openxmlformats.org/spreadsheetml/2006/main" count="71" uniqueCount="36">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</sst>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topLeftCell="A7" workbookViewId="0">
      <selection activeCell="D37" sqref="D37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18.75" x14ac:dyDescent="0.3">
      <c r="B4" s="44" t="s">
        <v>0</v>
      </c>
      <c r="C4" s="44"/>
    </row>
    <row r="5" spans="2:7" ht="15.75" x14ac:dyDescent="0.25">
      <c r="B5" s="45" t="s">
        <v>1</v>
      </c>
      <c r="C5" s="45"/>
    </row>
    <row r="6" spans="2:7" ht="18.75" x14ac:dyDescent="0.3">
      <c r="B6" s="44" t="s">
        <v>2</v>
      </c>
      <c r="C6" s="44"/>
    </row>
    <row r="7" spans="2:7" x14ac:dyDescent="0.25">
      <c r="B7" s="46" t="s">
        <v>35</v>
      </c>
      <c r="C7" s="46"/>
    </row>
    <row r="8" spans="2:7" x14ac:dyDescent="0.25">
      <c r="B8" s="47" t="s">
        <v>3</v>
      </c>
      <c r="C8" s="47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52190094.460000001</v>
      </c>
      <c r="D11" s="4"/>
      <c r="E11" s="11"/>
    </row>
    <row r="12" spans="2:7" s="5" customFormat="1" ht="12" x14ac:dyDescent="0.2">
      <c r="B12" s="5" t="s">
        <v>7</v>
      </c>
      <c r="C12" s="16">
        <f>200000+5000+1512100.92-6000</f>
        <v>1711100.92</v>
      </c>
      <c r="E12" s="4"/>
      <c r="F12" s="12"/>
    </row>
    <row r="13" spans="2:7" s="5" customFormat="1" ht="12" x14ac:dyDescent="0.2">
      <c r="B13" s="5" t="s">
        <v>8</v>
      </c>
      <c r="C13" s="17">
        <f>8884850.26+1646404.33</f>
        <v>10531254.59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64432449.969999999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</f>
        <v>17472338.609999999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32</v>
      </c>
      <c r="C19" s="18">
        <v>1042406.26</v>
      </c>
    </row>
    <row r="20" spans="2:7" s="5" customFormat="1" ht="12.75" thickBot="1" x14ac:dyDescent="0.25">
      <c r="B20" s="3" t="s">
        <v>13</v>
      </c>
      <c r="C20" s="8">
        <f>C17+C18+C19</f>
        <v>18571614.970000003</v>
      </c>
    </row>
    <row r="21" spans="2:7" s="5" customFormat="1" ht="18" customHeight="1" thickBot="1" x14ac:dyDescent="0.25">
      <c r="B21" s="3" t="s">
        <v>14</v>
      </c>
      <c r="C21" s="10">
        <f>C14+C20</f>
        <v>83004064.939999998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12242355.51</v>
      </c>
      <c r="E25" s="11"/>
    </row>
    <row r="26" spans="2:7" s="5" customFormat="1" ht="12.75" thickBot="1" x14ac:dyDescent="0.25">
      <c r="B26" s="3" t="s">
        <v>17</v>
      </c>
      <c r="C26" s="8">
        <f>C25</f>
        <v>12242355.51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18571614.970000003</v>
      </c>
    </row>
    <row r="30" spans="2:7" s="5" customFormat="1" ht="12.75" thickBot="1" x14ac:dyDescent="0.25">
      <c r="B30" s="3" t="s">
        <v>19</v>
      </c>
      <c r="C30" s="8">
        <f>C29</f>
        <v>18571614.970000003</v>
      </c>
    </row>
    <row r="31" spans="2:7" s="5" customFormat="1" ht="12.75" thickBot="1" x14ac:dyDescent="0.25">
      <c r="B31" s="3" t="s">
        <v>20</v>
      </c>
      <c r="C31" s="8">
        <f>C26+C30</f>
        <v>30813970.480000004</v>
      </c>
      <c r="G31" s="12"/>
    </row>
    <row r="32" spans="2:7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296634973.69</v>
      </c>
    </row>
    <row r="35" spans="2:5" s="5" customFormat="1" ht="12" x14ac:dyDescent="0.2">
      <c r="B35" s="5" t="s">
        <v>23</v>
      </c>
      <c r="C35" s="7">
        <f>C11-C34</f>
        <v>-244444879.22999999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52190094.460000008</v>
      </c>
    </row>
    <row r="37" spans="2:5" s="5" customFormat="1" ht="12.75" thickBot="1" x14ac:dyDescent="0.25">
      <c r="B37" s="3" t="s">
        <v>25</v>
      </c>
      <c r="C37" s="10">
        <f>C31+C36</f>
        <v>83004064.940000013</v>
      </c>
      <c r="E37" s="11"/>
    </row>
    <row r="38" spans="2:5" s="5" customFormat="1" ht="12.75" thickTop="1" x14ac:dyDescent="0.2">
      <c r="B38" s="3"/>
      <c r="C38" s="38"/>
      <c r="E38" s="11"/>
    </row>
    <row r="40" spans="2:5" x14ac:dyDescent="0.25">
      <c r="B40" s="13" t="s">
        <v>26</v>
      </c>
      <c r="C40" s="14"/>
    </row>
    <row r="43" spans="2:5" ht="12.75" customHeight="1" x14ac:dyDescent="0.25"/>
    <row r="44" spans="2:5" x14ac:dyDescent="0.25">
      <c r="B44" s="48" t="s">
        <v>27</v>
      </c>
      <c r="C44" s="48"/>
    </row>
    <row r="45" spans="2:5" ht="9" customHeight="1" x14ac:dyDescent="0.25">
      <c r="B45" s="41" t="s">
        <v>33</v>
      </c>
      <c r="C45" s="41"/>
    </row>
    <row r="47" spans="2:5" x14ac:dyDescent="0.25">
      <c r="B47" s="15"/>
    </row>
    <row r="50" spans="2:3" x14ac:dyDescent="0.25">
      <c r="B50" s="42"/>
      <c r="C50" s="42"/>
    </row>
    <row r="51" spans="2:3" ht="11.25" customHeight="1" x14ac:dyDescent="0.25">
      <c r="B51" s="43"/>
      <c r="C51" s="43"/>
    </row>
    <row r="52" spans="2:3" x14ac:dyDescent="0.25">
      <c r="B52" s="19"/>
    </row>
    <row r="53" spans="2:3" x14ac:dyDescent="0.25">
      <c r="B53" s="40"/>
      <c r="C53" s="40"/>
    </row>
    <row r="54" spans="2:3" x14ac:dyDescent="0.25">
      <c r="B54" s="20" t="s">
        <v>31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20.25" x14ac:dyDescent="0.3">
      <c r="B4" s="50" t="s">
        <v>0</v>
      </c>
      <c r="C4" s="50"/>
    </row>
    <row r="5" spans="2:7" ht="15.75" x14ac:dyDescent="0.25">
      <c r="B5" s="51" t="s">
        <v>1</v>
      </c>
      <c r="C5" s="51"/>
    </row>
    <row r="6" spans="2:7" ht="20.25" x14ac:dyDescent="0.3">
      <c r="B6" s="50" t="s">
        <v>2</v>
      </c>
      <c r="C6" s="50"/>
    </row>
    <row r="7" spans="2:7" x14ac:dyDescent="0.25">
      <c r="B7" s="52" t="s">
        <v>34</v>
      </c>
      <c r="C7" s="52"/>
    </row>
    <row r="8" spans="2:7" x14ac:dyDescent="0.25">
      <c r="B8" s="49" t="s">
        <v>3</v>
      </c>
      <c r="C8" s="49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8" t="s">
        <v>27</v>
      </c>
      <c r="C42" s="48"/>
    </row>
    <row r="43" spans="2:5" ht="9" customHeight="1" x14ac:dyDescent="0.25">
      <c r="B43" s="41" t="s">
        <v>33</v>
      </c>
      <c r="C43" s="41"/>
    </row>
    <row r="45" spans="2:5" x14ac:dyDescent="0.25">
      <c r="B45" s="15" t="s">
        <v>28</v>
      </c>
    </row>
    <row r="48" spans="2:5" x14ac:dyDescent="0.25">
      <c r="B48" s="42" t="s">
        <v>29</v>
      </c>
      <c r="C48" s="42"/>
    </row>
    <row r="49" spans="2:3" ht="11.25" customHeight="1" x14ac:dyDescent="0.25">
      <c r="B49" s="43" t="s">
        <v>30</v>
      </c>
      <c r="C49" s="43"/>
    </row>
    <row r="50" spans="2:3" x14ac:dyDescent="0.25">
      <c r="B50" s="19"/>
    </row>
    <row r="51" spans="2:3" x14ac:dyDescent="0.25">
      <c r="B51" s="40"/>
      <c r="C51" s="40"/>
    </row>
    <row r="52" spans="2:3" x14ac:dyDescent="0.25">
      <c r="B52" s="20" t="s">
        <v>31</v>
      </c>
    </row>
  </sheetData>
  <mergeCells count="11">
    <mergeCell ref="B8:C8"/>
    <mergeCell ref="B1:C3"/>
    <mergeCell ref="B4:C4"/>
    <mergeCell ref="B5:C5"/>
    <mergeCell ref="B6:C6"/>
    <mergeCell ref="B7:C7"/>
    <mergeCell ref="B42:C42"/>
    <mergeCell ref="B43:C43"/>
    <mergeCell ref="B48:C48"/>
    <mergeCell ref="B49:C49"/>
    <mergeCell ref="B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2023-11-13T13:18:38Z</dcterms:modified>
</cp:coreProperties>
</file>