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2CE86B1-3B47-4020-B1B3-6F03F918A11E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 l="1"/>
  <c r="C17" i="1"/>
  <c r="C14" i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<sst xmlns="http://schemas.openxmlformats.org/spreadsheetml/2006/main" count="74" uniqueCount="36">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</sst>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workbookViewId="0">
      <selection activeCell="G14" sqref="G14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105815830.29000001</v>
      </c>
      <c r="D11" s="4"/>
      <c r="E11" s="11"/>
    </row>
    <row r="12" spans="2:7" s="5" customFormat="1" ht="12" x14ac:dyDescent="0.2">
      <c r="B12" s="5" t="s">
        <v>7</v>
      </c>
      <c r="C12" s="16">
        <f>200000+5000+1927293.27+8348097.51</f>
        <v>10480390.779999999</v>
      </c>
      <c r="E12" s="4"/>
      <c r="F12" s="12"/>
    </row>
    <row r="13" spans="2:7" s="5" customFormat="1" ht="12" x14ac:dyDescent="0.2">
      <c r="B13" s="5" t="s">
        <v>8</v>
      </c>
      <c r="C13" s="17">
        <f>386544.84+357807.18+405909.64+55370.29+418106.48+418106.48</f>
        <v>2041844.9100000001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118338065.98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12921956.14+359349.41+527209.2+315122.33+23160+143579.52</f>
        <v>14290376.6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1156564.3</v>
      </c>
    </row>
    <row r="20" spans="2:6" s="5" customFormat="1" ht="12.75" thickBot="1" x14ac:dyDescent="0.25">
      <c r="B20" s="3" t="s">
        <v>13</v>
      </c>
      <c r="C20" s="8">
        <f>C17+C18+C19</f>
        <v>15503811</v>
      </c>
    </row>
    <row r="21" spans="2:6" s="5" customFormat="1" ht="18" customHeight="1" thickBot="1" x14ac:dyDescent="0.25">
      <c r="B21" s="3" t="s">
        <v>14</v>
      </c>
      <c r="C21" s="10">
        <f>C14+C20</f>
        <v>133841876.98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12522235.689999999</v>
      </c>
      <c r="E25" s="11"/>
    </row>
    <row r="26" spans="2:6" s="5" customFormat="1" ht="12.75" thickBot="1" x14ac:dyDescent="0.25">
      <c r="B26" s="3" t="s">
        <v>17</v>
      </c>
      <c r="C26" s="8">
        <f>C25</f>
        <v>12522235.689999999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15503811</v>
      </c>
    </row>
    <row r="30" spans="2:6" s="5" customFormat="1" ht="12.75" thickBot="1" x14ac:dyDescent="0.25">
      <c r="B30" s="3" t="s">
        <v>19</v>
      </c>
      <c r="C30" s="8">
        <f>C29</f>
        <v>15503811</v>
      </c>
    </row>
    <row r="31" spans="2:6" s="5" customFormat="1" ht="12.75" thickBot="1" x14ac:dyDescent="0.25">
      <c r="B31" s="3" t="s">
        <v>20</v>
      </c>
      <c r="C31" s="8">
        <f>C26+C30</f>
        <v>28026046.689999998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158763545</v>
      </c>
    </row>
    <row r="35" spans="2:5" s="5" customFormat="1" ht="12" x14ac:dyDescent="0.2">
      <c r="B35" s="5" t="s">
        <v>23</v>
      </c>
      <c r="C35" s="7">
        <f>C11-C34</f>
        <v>-52947714.709999993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105815830.29000001</v>
      </c>
    </row>
    <row r="37" spans="2:5" s="5" customFormat="1" ht="12.75" thickBot="1" x14ac:dyDescent="0.25">
      <c r="B37" s="3" t="s">
        <v>25</v>
      </c>
      <c r="C37" s="10">
        <f>C31+C36</f>
        <v>133841876.98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2023-05-10T15:30:07Z</cp:lastPrinted>
  <dcterms:created xsi:type="dcterms:W3CDTF">2022-07-07T16:49:00Z</dcterms:created>
  <dcterms:modified xsi:type="dcterms:W3CDTF">2023-06-14T18:56:51Z</dcterms:modified>
</cp:coreProperties>
</file>