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an.fortuna\Downloads\"/>
    </mc:Choice>
  </mc:AlternateContent>
  <xr:revisionPtr revIDLastSave="0" documentId="13_ncr:1_{B8D72F1B-0BF6-4290-96BA-52C8655667F4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7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<sst xmlns="http://schemas.openxmlformats.org/spreadsheetml/2006/main" count="34" uniqueCount="32">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</sst>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3" fontId="15" fillId="3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workbookViewId="0">
      <selection activeCell="F17" sqref="F17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22"/>
      <c r="C1" s="22"/>
    </row>
    <row r="2" spans="2:7" x14ac:dyDescent="0.25">
      <c r="B2" s="22"/>
      <c r="C2" s="22"/>
    </row>
    <row r="3" spans="2:7" x14ac:dyDescent="0.25">
      <c r="B3" s="22"/>
      <c r="C3" s="22"/>
    </row>
    <row r="4" spans="2:7" ht="18.75" x14ac:dyDescent="0.3">
      <c r="B4" s="27" t="s">
        <v>0</v>
      </c>
      <c r="C4" s="27"/>
    </row>
    <row r="5" spans="2:7" ht="15.75" x14ac:dyDescent="0.25">
      <c r="B5" s="28" t="s">
        <v>1</v>
      </c>
      <c r="C5" s="28"/>
    </row>
    <row r="6" spans="2:7" ht="18.75" x14ac:dyDescent="0.3">
      <c r="B6" s="27" t="s">
        <v>2</v>
      </c>
      <c r="C6" s="27"/>
    </row>
    <row r="7" spans="2:7" x14ac:dyDescent="0.25">
      <c r="B7" s="29" t="s">
        <v>31</v>
      </c>
      <c r="C7" s="29"/>
    </row>
    <row r="8" spans="2:7" x14ac:dyDescent="0.25">
      <c r="B8" s="30" t="s">
        <v>3</v>
      </c>
      <c r="C8" s="30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163148068.94999999</v>
      </c>
      <c r="D11" s="4"/>
      <c r="E11" s="11"/>
    </row>
    <row r="12" spans="2:7" s="5" customFormat="1" ht="12" x14ac:dyDescent="0.2">
      <c r="B12" s="5" t="s">
        <v>7</v>
      </c>
      <c r="C12" s="16">
        <f>200000+5000+4900996.87+900175.5-4800000</f>
        <v>1206172.3700000001</v>
      </c>
      <c r="E12" s="4"/>
      <c r="F12" s="12"/>
    </row>
    <row r="13" spans="2:7" s="5" customFormat="1" ht="12" x14ac:dyDescent="0.2">
      <c r="B13" s="5" t="s">
        <v>8</v>
      </c>
      <c r="C13" s="17">
        <v>312197.52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164666438.84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</f>
        <v>18445607.18</v>
      </c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29</v>
      </c>
      <c r="C19" s="21">
        <v>538341.32999999996</v>
      </c>
    </row>
    <row r="20" spans="2:7" s="5" customFormat="1" ht="12.75" thickBot="1" x14ac:dyDescent="0.25">
      <c r="B20" s="3" t="s">
        <v>13</v>
      </c>
      <c r="C20" s="8">
        <f>C17+C18+C19</f>
        <v>19040818.609999999</v>
      </c>
    </row>
    <row r="21" spans="2:7" s="5" customFormat="1" ht="18" customHeight="1" thickBot="1" x14ac:dyDescent="0.25">
      <c r="B21" s="3" t="s">
        <v>14</v>
      </c>
      <c r="C21" s="10">
        <f>C14+C20</f>
        <v>183707257.44999999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1518369.8900000001</v>
      </c>
      <c r="E25" s="11"/>
    </row>
    <row r="26" spans="2:7" s="5" customFormat="1" ht="12.75" thickBot="1" x14ac:dyDescent="0.25">
      <c r="B26" s="3" t="s">
        <v>17</v>
      </c>
      <c r="C26" s="8">
        <f>C25</f>
        <v>1518369.8900000001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19040818.609999999</v>
      </c>
    </row>
    <row r="30" spans="2:7" s="5" customFormat="1" ht="12.75" thickBot="1" x14ac:dyDescent="0.25">
      <c r="B30" s="3" t="s">
        <v>19</v>
      </c>
      <c r="C30" s="8">
        <f>C29</f>
        <v>19040818.609999999</v>
      </c>
    </row>
    <row r="31" spans="2:7" s="5" customFormat="1" ht="12.75" thickBot="1" x14ac:dyDescent="0.25">
      <c r="B31" s="3" t="s">
        <v>20</v>
      </c>
      <c r="C31" s="8">
        <f>C26+C30</f>
        <v>20559188.5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296634973.69</v>
      </c>
    </row>
    <row r="35" spans="2:6" s="5" customFormat="1" ht="12" x14ac:dyDescent="0.2">
      <c r="B35" s="5" t="s">
        <v>23</v>
      </c>
      <c r="C35" s="7">
        <f>C11-C34</f>
        <v>-133486904.74000001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163148068.94999999</v>
      </c>
    </row>
    <row r="37" spans="2:6" s="5" customFormat="1" ht="12.75" thickBot="1" x14ac:dyDescent="0.25">
      <c r="B37" s="3" t="s">
        <v>25</v>
      </c>
      <c r="C37" s="10">
        <f>C31+C36</f>
        <v>183707257.44999999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1" t="s">
        <v>27</v>
      </c>
      <c r="C44" s="31"/>
    </row>
    <row r="45" spans="2:6" ht="9" customHeight="1" x14ac:dyDescent="0.25">
      <c r="B45" s="24" t="s">
        <v>30</v>
      </c>
      <c r="C45" s="24"/>
    </row>
    <row r="47" spans="2:6" x14ac:dyDescent="0.25">
      <c r="B47" s="15"/>
    </row>
    <row r="50" spans="2:3" x14ac:dyDescent="0.25">
      <c r="B50" s="25"/>
      <c r="C50" s="25"/>
    </row>
    <row r="51" spans="2:3" ht="11.25" customHeight="1" x14ac:dyDescent="0.25">
      <c r="B51" s="26"/>
      <c r="C51" s="26"/>
    </row>
    <row r="52" spans="2:3" x14ac:dyDescent="0.25">
      <c r="B52" s="18"/>
    </row>
    <row r="53" spans="2:3" x14ac:dyDescent="0.25">
      <c r="B53" s="23"/>
      <c r="C53" s="23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Elian Fortuna</cp:lastModifiedBy>
  <cp:lastPrinted>2023-08-11T13:40:25Z</cp:lastPrinted>
  <dcterms:created xsi:type="dcterms:W3CDTF">2022-07-07T16:49:00Z</dcterms:created>
  <dcterms:modified xsi:type="dcterms:W3CDTF">2024-03-15T14:36:59Z</dcterms:modified>
</cp:coreProperties>
</file>