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andy.rosario\Desktop\"/>
    </mc:Choice>
  </mc:AlternateContent>
  <xr:revisionPtr revIDLastSave="0" documentId="8_{A6EC1D9C-11D6-41FA-9387-388BC29BCA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Presupuesto'!$A$13:$C$118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2" l="1"/>
  <c r="B79" i="2"/>
  <c r="B57" i="2"/>
  <c r="B31" i="2"/>
  <c r="B21" i="2"/>
  <c r="B15" i="2"/>
</calcChain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<sst xmlns="http://schemas.openxmlformats.org/spreadsheetml/2006/main" count="91" uniqueCount="91">
  <si>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</si>
  <si>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</si>
  <si>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</si>
  <si>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</si>
  <si>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</si>
  <si>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</si>
  <si>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</si>
  <si>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</si>
  <si>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</si>
  <si>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</si>
  <si>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</si>
  <si>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</si>
  <si>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</si>
  <si>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</si>
  <si>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</si>
  <si>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</si>
  <si>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</si>
  <si>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</si>
  <si>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</si>
  <si>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</si>
  <si>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</si>
  <si>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</si>
  <si>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</si>
  <si>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</si>
  <si>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</si>
  <si>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</si>
  <si>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</si>
  <si>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</si>
  <si>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</si>
  <si>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</si>
  <si>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</si>
  <si>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</si>
  <si>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</si>
  <si>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</si>
  <si>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</si>
  <si>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</si>
  <si>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</si>
  <si>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</si>
  <si>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</si>
  <si>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</si>
  <si>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</si>
  <si>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</si>
  <si>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</si>
  <si>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</si>
  <si>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</si>
  <si>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</si>
  <si>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</si>
  <si>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</si>
  <si>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</si>
  <si>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</si>
  <si>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</si>
  <si>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</si>
  <si>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</si>
  <si>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</si>
  <si>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</si>
  <si>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</si>
  <si>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</si>
  <si>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</si>
  <si>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</si>
  <si>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</si>
  <si>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</si>
  <si>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</si>
  <si>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</si>
  <si>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</si>
  <si>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</si>
  <si>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</si>
  <si>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</si>
  <si>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</si>
  <si>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</si>
  <si>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</si>
  <si>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</si>
  <si>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</si>
  <si>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</si>
  <si>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</si>
  <si>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</si>
  <si>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</si>
  <si>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</si>
  <si>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</si>
  <si>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</si>
  <si>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</si>
  <si>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</si>
  <si>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</si>
  <si>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</si>
  <si>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</si>
  <si>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</si>
  <si>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</si>
  <si>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</si>
  <si>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Ministerio de Industria, Comercio y Mipymes</t>
  </si>
  <si>
    <t>Oficina Nacional de Derecho de Autor (ONDA)</t>
  </si>
  <si>
    <t>(Valores en RD$)</t>
  </si>
  <si>
    <t>Presupuesto de  Gastos y Aplicaciones Financieras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</si>
</sst>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0" fillId="0" borderId="3" xfId="0" applyBorder="1"/>
    <xf numFmtId="43" fontId="1" fillId="0" borderId="5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3" xfId="1" applyFont="1" applyBorder="1" applyAlignment="1">
      <alignment wrapText="1"/>
    </xf>
    <xf numFmtId="4" fontId="0" fillId="0" borderId="3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1" fillId="0" borderId="3" xfId="1" applyFont="1" applyBorder="1" applyAlignment="1">
      <alignment vertical="center" wrapText="1"/>
    </xf>
    <xf numFmtId="164" fontId="0" fillId="0" borderId="0" xfId="0" applyNumberFormat="1"/>
    <xf numFmtId="43" fontId="1" fillId="0" borderId="3" xfId="1" applyFont="1" applyBorder="1" applyAlignment="1">
      <alignment horizontal="left" vertical="center" wrapText="1"/>
    </xf>
    <xf numFmtId="43" fontId="0" fillId="0" borderId="3" xfId="1" applyFont="1" applyBorder="1" applyAlignment="1"/>
    <xf numFmtId="4" fontId="1" fillId="0" borderId="3" xfId="0" applyNumberFormat="1" applyFont="1" applyBorder="1" applyAlignment="1">
      <alignment vertical="center" wrapText="1"/>
    </xf>
    <xf numFmtId="43" fontId="3" fillId="0" borderId="3" xfId="1" applyFont="1" applyBorder="1" applyAlignment="1">
      <alignment vertical="center" wrapText="1"/>
    </xf>
    <xf numFmtId="43" fontId="3" fillId="0" borderId="3" xfId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1485901</xdr:colOff>
      <xdr:row>1</xdr:row>
      <xdr:rowOff>142875</xdr:rowOff>
    </xdr:from>
    <xdr:to>
      <xdr:col>1</xdr:col>
      <xdr:colOff>409576</xdr:colOff>
      <xdr:row>6</xdr:row>
      <xdr:rowOff>187296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5D69FC9-EC9D-46BA-AB71-52F06B6D2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333375"/>
          <a:ext cx="3181350" cy="99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98"/>
  <sheetViews>
    <sheetView showGridLines="0" tabSelected="1" topLeftCell="A58" zoomScaleNormal="100" workbookViewId="0">
      <selection activeCell="D91" sqref="D91"/>
    </sheetView>
  </sheetViews>
  <sheetFormatPr baseColWidth="10" defaultColWidth="9.140625" defaultRowHeight="15" x14ac:dyDescent="0.25"/>
  <cols>
    <col min="1" max="1" width="63.85546875" customWidth="1"/>
    <col min="2" max="2" width="16.28515625" customWidth="1"/>
    <col min="3" max="3" width="16" customWidth="1"/>
    <col min="4" max="4" width="15.140625" bestFit="1" customWidth="1"/>
    <col min="5" max="5" width="14.7109375" bestFit="1" customWidth="1"/>
    <col min="7" max="7" width="12.28515625" bestFit="1" customWidth="1"/>
  </cols>
  <sheetData>
    <row r="7" spans="1:8" x14ac:dyDescent="0.25">
      <c r="A7" s="7"/>
    </row>
    <row r="8" spans="1:8" ht="20.25" x14ac:dyDescent="0.3">
      <c r="A8" s="31" t="s">
        <v>87</v>
      </c>
      <c r="B8" s="31"/>
      <c r="C8" s="31"/>
      <c r="D8" s="24"/>
      <c r="E8" s="24"/>
      <c r="F8" s="24"/>
      <c r="G8" s="24"/>
      <c r="H8" s="24"/>
    </row>
    <row r="9" spans="1:8" ht="18" x14ac:dyDescent="0.25">
      <c r="A9" s="28" t="s">
        <v>88</v>
      </c>
      <c r="B9" s="28"/>
      <c r="C9" s="28"/>
      <c r="D9" s="25"/>
      <c r="E9" s="25"/>
      <c r="F9" s="25"/>
      <c r="G9" s="25"/>
      <c r="H9" s="25"/>
    </row>
    <row r="10" spans="1:8" x14ac:dyDescent="0.25">
      <c r="A10" s="29" t="s">
        <v>90</v>
      </c>
      <c r="B10" s="29"/>
      <c r="C10" s="29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</row>
    <row r="12" spans="1:8" x14ac:dyDescent="0.25">
      <c r="A12" s="30" t="s">
        <v>89</v>
      </c>
      <c r="B12" s="30"/>
      <c r="C12" s="30"/>
      <c r="D12" s="27"/>
      <c r="E12" s="27"/>
      <c r="F12" s="27"/>
      <c r="G12" s="27"/>
      <c r="H12" s="27"/>
    </row>
    <row r="13" spans="1:8" ht="31.5" x14ac:dyDescent="0.25">
      <c r="A13" s="6" t="s">
        <v>0</v>
      </c>
      <c r="B13" s="8" t="s">
        <v>36</v>
      </c>
      <c r="C13" s="8" t="s">
        <v>37</v>
      </c>
    </row>
    <row r="14" spans="1:8" x14ac:dyDescent="0.25">
      <c r="A14" s="1" t="s">
        <v>1</v>
      </c>
      <c r="B14" s="19">
        <v>161803387.99829999</v>
      </c>
      <c r="C14" s="19">
        <v>0</v>
      </c>
    </row>
    <row r="15" spans="1:8" x14ac:dyDescent="0.25">
      <c r="A15" s="2" t="s">
        <v>2</v>
      </c>
      <c r="B15" s="17">
        <f>SUM(B16:B20)</f>
        <v>113157670</v>
      </c>
      <c r="C15" s="17">
        <v>0</v>
      </c>
    </row>
    <row r="16" spans="1:8" x14ac:dyDescent="0.25">
      <c r="A16" s="3" t="s">
        <v>3</v>
      </c>
      <c r="B16" s="16">
        <v>79461850</v>
      </c>
      <c r="C16" s="11"/>
    </row>
    <row r="17" spans="1:7" x14ac:dyDescent="0.25">
      <c r="A17" s="3" t="s">
        <v>4</v>
      </c>
      <c r="B17" s="16">
        <v>22470183</v>
      </c>
      <c r="C17" s="11"/>
    </row>
    <row r="18" spans="1:7" x14ac:dyDescent="0.25">
      <c r="A18" s="3" t="s">
        <v>38</v>
      </c>
      <c r="B18" s="16">
        <v>175000</v>
      </c>
      <c r="C18" s="11"/>
    </row>
    <row r="19" spans="1:7" x14ac:dyDescent="0.25">
      <c r="A19" s="3" t="s">
        <v>5</v>
      </c>
      <c r="B19" s="16"/>
      <c r="C19" s="14"/>
      <c r="E19" s="18"/>
      <c r="G19" s="12"/>
    </row>
    <row r="20" spans="1:7" x14ac:dyDescent="0.25">
      <c r="A20" s="3" t="s">
        <v>6</v>
      </c>
      <c r="B20" s="16">
        <v>11050637</v>
      </c>
      <c r="C20" s="20"/>
    </row>
    <row r="21" spans="1:7" x14ac:dyDescent="0.25">
      <c r="A21" s="2" t="s">
        <v>7</v>
      </c>
      <c r="B21" s="17">
        <f>SUM(B22:B30)</f>
        <v>38533616.996679999</v>
      </c>
      <c r="C21" s="21">
        <v>0</v>
      </c>
      <c r="D21" s="12"/>
    </row>
    <row r="22" spans="1:7" x14ac:dyDescent="0.25">
      <c r="A22" s="3" t="s">
        <v>8</v>
      </c>
      <c r="B22" s="16">
        <v>3552000</v>
      </c>
      <c r="C22" s="11"/>
      <c r="D22" s="12"/>
    </row>
    <row r="23" spans="1:7" ht="18" customHeight="1" x14ac:dyDescent="0.25">
      <c r="A23" s="3" t="s">
        <v>9</v>
      </c>
      <c r="B23" s="16">
        <v>1099999.9989999998</v>
      </c>
      <c r="C23" s="11"/>
      <c r="D23" s="12"/>
    </row>
    <row r="24" spans="1:7" x14ac:dyDescent="0.25">
      <c r="A24" s="3" t="s">
        <v>10</v>
      </c>
      <c r="B24" s="16">
        <v>1500000</v>
      </c>
      <c r="C24" s="11"/>
      <c r="D24" s="12"/>
    </row>
    <row r="25" spans="1:7" x14ac:dyDescent="0.25">
      <c r="A25" s="3" t="s">
        <v>11</v>
      </c>
      <c r="B25" s="16"/>
      <c r="C25" s="11"/>
      <c r="D25" s="12"/>
    </row>
    <row r="26" spans="1:7" x14ac:dyDescent="0.25">
      <c r="A26" s="3" t="s">
        <v>12</v>
      </c>
      <c r="B26" s="16">
        <v>15986617.000800001</v>
      </c>
      <c r="C26" s="11"/>
      <c r="D26" s="12"/>
    </row>
    <row r="27" spans="1:7" x14ac:dyDescent="0.25">
      <c r="A27" s="3" t="s">
        <v>13</v>
      </c>
      <c r="B27" s="16">
        <v>875000</v>
      </c>
      <c r="C27" s="11"/>
      <c r="D27" s="12"/>
    </row>
    <row r="28" spans="1:7" ht="30" x14ac:dyDescent="0.25">
      <c r="A28" s="3" t="s">
        <v>14</v>
      </c>
      <c r="B28" s="16">
        <v>3400000</v>
      </c>
      <c r="C28" s="11"/>
      <c r="D28" s="12"/>
    </row>
    <row r="29" spans="1:7" ht="30" x14ac:dyDescent="0.25">
      <c r="A29" s="3" t="s">
        <v>15</v>
      </c>
      <c r="B29" s="16">
        <v>3389999.9950000001</v>
      </c>
      <c r="C29" s="11"/>
      <c r="D29" s="12"/>
    </row>
    <row r="30" spans="1:7" x14ac:dyDescent="0.25">
      <c r="A30" s="3" t="s">
        <v>39</v>
      </c>
      <c r="B30" s="16">
        <v>8730000.0018799994</v>
      </c>
      <c r="C30" s="11"/>
      <c r="D30" s="12"/>
    </row>
    <row r="31" spans="1:7" x14ac:dyDescent="0.25">
      <c r="A31" s="2" t="s">
        <v>16</v>
      </c>
      <c r="B31" s="17">
        <f>SUM(B32:B40)</f>
        <v>14780000.00135996</v>
      </c>
      <c r="C31" s="21">
        <v>0</v>
      </c>
      <c r="D31" s="12"/>
    </row>
    <row r="32" spans="1:7" x14ac:dyDescent="0.25">
      <c r="A32" s="3" t="s">
        <v>17</v>
      </c>
      <c r="B32" s="16">
        <v>200000.00160000002</v>
      </c>
      <c r="C32" s="11"/>
      <c r="D32" s="12"/>
    </row>
    <row r="33" spans="1:4" ht="15" customHeight="1" x14ac:dyDescent="0.25">
      <c r="A33" s="3" t="s">
        <v>18</v>
      </c>
      <c r="B33" s="16">
        <v>175000</v>
      </c>
      <c r="C33" s="11"/>
      <c r="D33" s="12"/>
    </row>
    <row r="34" spans="1:4" x14ac:dyDescent="0.25">
      <c r="A34" s="3" t="s">
        <v>19</v>
      </c>
      <c r="B34" s="16">
        <v>749999.99975995999</v>
      </c>
      <c r="C34" s="11"/>
      <c r="D34" s="12"/>
    </row>
    <row r="35" spans="1:4" x14ac:dyDescent="0.25">
      <c r="A35" s="3" t="s">
        <v>20</v>
      </c>
      <c r="B35" s="16">
        <v>0</v>
      </c>
      <c r="C35" s="11"/>
      <c r="D35" s="12"/>
    </row>
    <row r="36" spans="1:4" x14ac:dyDescent="0.25">
      <c r="A36" s="3" t="s">
        <v>21</v>
      </c>
      <c r="B36" s="16">
        <v>180000</v>
      </c>
      <c r="C36" s="11"/>
      <c r="D36" s="12"/>
    </row>
    <row r="37" spans="1:4" x14ac:dyDescent="0.25">
      <c r="A37" s="3" t="s">
        <v>22</v>
      </c>
      <c r="B37" s="16">
        <v>50000</v>
      </c>
      <c r="C37" s="11"/>
      <c r="D37" s="12"/>
    </row>
    <row r="38" spans="1:4" ht="30" x14ac:dyDescent="0.25">
      <c r="A38" s="3" t="s">
        <v>23</v>
      </c>
      <c r="B38" s="16">
        <v>3330000</v>
      </c>
      <c r="C38" s="11"/>
      <c r="D38" s="12"/>
    </row>
    <row r="39" spans="1:4" ht="30" x14ac:dyDescent="0.25">
      <c r="A39" s="3" t="s">
        <v>40</v>
      </c>
      <c r="B39" s="16">
        <v>0</v>
      </c>
      <c r="C39" s="11"/>
      <c r="D39" s="12"/>
    </row>
    <row r="40" spans="1:4" x14ac:dyDescent="0.25">
      <c r="A40" s="3" t="s">
        <v>24</v>
      </c>
      <c r="B40" s="16">
        <v>10095000</v>
      </c>
      <c r="C40" s="11"/>
      <c r="D40" s="12"/>
    </row>
    <row r="41" spans="1:4" x14ac:dyDescent="0.25">
      <c r="A41" s="2" t="s">
        <v>25</v>
      </c>
      <c r="B41" s="17">
        <v>0</v>
      </c>
      <c r="C41" s="21">
        <v>0</v>
      </c>
      <c r="D41" s="12"/>
    </row>
    <row r="42" spans="1:4" ht="15" customHeight="1" x14ac:dyDescent="0.25">
      <c r="A42" s="3" t="s">
        <v>26</v>
      </c>
      <c r="B42" s="16">
        <v>0</v>
      </c>
      <c r="C42" s="11"/>
      <c r="D42" s="12"/>
    </row>
    <row r="43" spans="1:4" ht="15" customHeight="1" x14ac:dyDescent="0.25">
      <c r="A43" s="3" t="s">
        <v>41</v>
      </c>
      <c r="B43" s="16"/>
      <c r="C43" s="15">
        <v>0</v>
      </c>
      <c r="D43" s="12"/>
    </row>
    <row r="44" spans="1:4" ht="30" x14ac:dyDescent="0.25">
      <c r="A44" s="3" t="s">
        <v>42</v>
      </c>
      <c r="B44" s="16"/>
      <c r="C44" s="15">
        <v>0</v>
      </c>
      <c r="D44" s="12"/>
    </row>
    <row r="45" spans="1:4" ht="30" x14ac:dyDescent="0.25">
      <c r="A45" s="3" t="s">
        <v>43</v>
      </c>
      <c r="B45" s="16"/>
      <c r="C45" s="15">
        <v>0</v>
      </c>
      <c r="D45" s="12"/>
    </row>
    <row r="46" spans="1:4" ht="30" x14ac:dyDescent="0.25">
      <c r="A46" s="3" t="s">
        <v>44</v>
      </c>
      <c r="B46" s="16"/>
      <c r="C46" s="15">
        <v>0</v>
      </c>
      <c r="D46" s="12"/>
    </row>
    <row r="47" spans="1:4" ht="15" customHeight="1" x14ac:dyDescent="0.25">
      <c r="A47" s="3" t="s">
        <v>27</v>
      </c>
      <c r="B47" s="16"/>
      <c r="C47" s="15">
        <v>0</v>
      </c>
      <c r="D47" s="12"/>
    </row>
    <row r="48" spans="1:4" ht="15" customHeight="1" x14ac:dyDescent="0.25">
      <c r="A48" s="3" t="s">
        <v>45</v>
      </c>
      <c r="B48" s="16"/>
      <c r="C48" s="15">
        <v>0</v>
      </c>
      <c r="D48" s="12"/>
    </row>
    <row r="49" spans="1:4" ht="15" customHeight="1" x14ac:dyDescent="0.25">
      <c r="A49" s="2" t="s">
        <v>46</v>
      </c>
      <c r="B49" s="22"/>
      <c r="C49" s="21">
        <v>0</v>
      </c>
      <c r="D49" s="12"/>
    </row>
    <row r="50" spans="1:4" ht="15" customHeight="1" x14ac:dyDescent="0.25">
      <c r="A50" s="3" t="s">
        <v>47</v>
      </c>
      <c r="B50" s="16"/>
      <c r="C50" s="15">
        <v>0</v>
      </c>
      <c r="D50" s="12"/>
    </row>
    <row r="51" spans="1:4" ht="30" x14ac:dyDescent="0.25">
      <c r="A51" s="3" t="s">
        <v>48</v>
      </c>
      <c r="B51" s="16"/>
      <c r="C51" s="15">
        <v>0</v>
      </c>
      <c r="D51" s="12"/>
    </row>
    <row r="52" spans="1:4" ht="29.25" customHeight="1" x14ac:dyDescent="0.25">
      <c r="A52" s="3" t="s">
        <v>49</v>
      </c>
      <c r="B52" s="16"/>
      <c r="C52" s="15">
        <v>0</v>
      </c>
      <c r="D52" s="12"/>
    </row>
    <row r="53" spans="1:4" ht="30" x14ac:dyDescent="0.25">
      <c r="A53" s="3" t="s">
        <v>50</v>
      </c>
      <c r="B53" s="16"/>
      <c r="C53" s="15">
        <v>0</v>
      </c>
      <c r="D53" s="12"/>
    </row>
    <row r="54" spans="1:4" ht="30" x14ac:dyDescent="0.25">
      <c r="A54" s="3" t="s">
        <v>51</v>
      </c>
      <c r="B54" s="16"/>
      <c r="C54" s="15">
        <v>0</v>
      </c>
      <c r="D54" s="12"/>
    </row>
    <row r="55" spans="1:4" ht="15" customHeight="1" x14ac:dyDescent="0.25">
      <c r="A55" s="3" t="s">
        <v>52</v>
      </c>
      <c r="B55" s="16"/>
      <c r="C55" s="15">
        <v>0</v>
      </c>
      <c r="D55" s="12"/>
    </row>
    <row r="56" spans="1:4" ht="15" customHeight="1" x14ac:dyDescent="0.25">
      <c r="A56" s="3" t="s">
        <v>53</v>
      </c>
      <c r="B56" s="16"/>
      <c r="C56" s="15">
        <v>0</v>
      </c>
      <c r="D56" s="12"/>
    </row>
    <row r="57" spans="1:4" ht="15" customHeight="1" x14ac:dyDescent="0.25">
      <c r="A57" s="2" t="s">
        <v>28</v>
      </c>
      <c r="B57" s="22">
        <f>SUM(B58:B61)</f>
        <v>4132101</v>
      </c>
      <c r="C57" s="21">
        <v>0</v>
      </c>
      <c r="D57" s="12"/>
    </row>
    <row r="58" spans="1:4" ht="15" customHeight="1" x14ac:dyDescent="0.25">
      <c r="A58" s="3" t="s">
        <v>29</v>
      </c>
      <c r="B58" s="16">
        <v>600000</v>
      </c>
      <c r="C58" s="11"/>
      <c r="D58" s="12"/>
    </row>
    <row r="59" spans="1:4" x14ac:dyDescent="0.25">
      <c r="A59" s="3" t="s">
        <v>30</v>
      </c>
      <c r="B59" s="16">
        <v>92101</v>
      </c>
      <c r="C59" s="11"/>
      <c r="D59" s="12"/>
    </row>
    <row r="60" spans="1:4" ht="15.75" customHeight="1" x14ac:dyDescent="0.25">
      <c r="A60" s="3" t="s">
        <v>31</v>
      </c>
      <c r="B60" s="16">
        <v>0</v>
      </c>
      <c r="C60" s="15"/>
      <c r="D60" s="12"/>
    </row>
    <row r="61" spans="1:4" ht="30" x14ac:dyDescent="0.25">
      <c r="A61" s="3" t="s">
        <v>32</v>
      </c>
      <c r="B61" s="16">
        <v>3440000</v>
      </c>
      <c r="C61" s="15"/>
      <c r="D61" s="12"/>
    </row>
    <row r="62" spans="1:4" x14ac:dyDescent="0.25">
      <c r="A62" s="3" t="s">
        <v>33</v>
      </c>
      <c r="B62" s="16">
        <v>0</v>
      </c>
      <c r="C62" s="15"/>
      <c r="D62" s="12"/>
    </row>
    <row r="63" spans="1:4" x14ac:dyDescent="0.25">
      <c r="A63" s="3" t="s">
        <v>54</v>
      </c>
      <c r="B63" s="16"/>
      <c r="C63" s="15"/>
      <c r="D63" s="12"/>
    </row>
    <row r="64" spans="1:4" x14ac:dyDescent="0.25">
      <c r="A64" s="3" t="s">
        <v>55</v>
      </c>
      <c r="B64" s="16"/>
      <c r="C64" s="15"/>
      <c r="D64" s="12"/>
    </row>
    <row r="65" spans="1:4" ht="15" customHeight="1" x14ac:dyDescent="0.25">
      <c r="A65" s="3" t="s">
        <v>34</v>
      </c>
      <c r="B65" s="16">
        <v>0</v>
      </c>
      <c r="C65" s="15"/>
      <c r="D65" s="12"/>
    </row>
    <row r="66" spans="1:4" ht="30" x14ac:dyDescent="0.25">
      <c r="A66" s="3" t="s">
        <v>56</v>
      </c>
      <c r="B66" s="16"/>
      <c r="C66" s="15"/>
      <c r="D66" s="12"/>
    </row>
    <row r="67" spans="1:4" x14ac:dyDescent="0.25">
      <c r="A67" s="2" t="s">
        <v>57</v>
      </c>
      <c r="B67" s="22">
        <v>0</v>
      </c>
      <c r="C67" s="21">
        <v>0</v>
      </c>
      <c r="D67" s="12"/>
    </row>
    <row r="68" spans="1:4" x14ac:dyDescent="0.25">
      <c r="A68" s="3" t="s">
        <v>58</v>
      </c>
      <c r="B68" s="16">
        <v>0</v>
      </c>
      <c r="C68" s="15">
        <v>0</v>
      </c>
      <c r="D68" s="12"/>
    </row>
    <row r="69" spans="1:4" x14ac:dyDescent="0.25">
      <c r="A69" s="3" t="s">
        <v>59</v>
      </c>
      <c r="B69" s="16"/>
      <c r="C69" s="15">
        <v>0</v>
      </c>
      <c r="D69" s="12"/>
    </row>
    <row r="70" spans="1:4" ht="15.75" customHeight="1" x14ac:dyDescent="0.25">
      <c r="A70" s="3" t="s">
        <v>60</v>
      </c>
      <c r="B70" s="16"/>
      <c r="C70" s="15">
        <v>0</v>
      </c>
      <c r="D70" s="12"/>
    </row>
    <row r="71" spans="1:4" ht="30" x14ac:dyDescent="0.25">
      <c r="A71" s="3" t="s">
        <v>61</v>
      </c>
      <c r="B71" s="16"/>
      <c r="C71" s="15">
        <v>0</v>
      </c>
      <c r="D71" s="12"/>
    </row>
    <row r="72" spans="1:4" ht="30" x14ac:dyDescent="0.25">
      <c r="A72" s="2" t="s">
        <v>62</v>
      </c>
      <c r="B72" s="22"/>
      <c r="C72" s="21">
        <v>0</v>
      </c>
      <c r="D72" s="12"/>
    </row>
    <row r="73" spans="1:4" x14ac:dyDescent="0.25">
      <c r="A73" s="3" t="s">
        <v>63</v>
      </c>
      <c r="B73" s="16"/>
      <c r="C73" s="15">
        <v>0</v>
      </c>
      <c r="D73" s="12"/>
    </row>
    <row r="74" spans="1:4" ht="30" x14ac:dyDescent="0.25">
      <c r="A74" s="3" t="s">
        <v>64</v>
      </c>
      <c r="B74" s="16"/>
      <c r="C74" s="15">
        <v>0</v>
      </c>
      <c r="D74" s="12"/>
    </row>
    <row r="75" spans="1:4" x14ac:dyDescent="0.25">
      <c r="A75" s="2" t="s">
        <v>65</v>
      </c>
      <c r="B75" s="22"/>
      <c r="C75" s="21">
        <v>0</v>
      </c>
      <c r="D75" s="12"/>
    </row>
    <row r="76" spans="1:4" ht="15.75" customHeight="1" x14ac:dyDescent="0.25">
      <c r="A76" s="3" t="s">
        <v>66</v>
      </c>
      <c r="B76" s="16"/>
      <c r="C76" s="15">
        <v>0</v>
      </c>
      <c r="D76" s="12"/>
    </row>
    <row r="77" spans="1:4" x14ac:dyDescent="0.25">
      <c r="A77" s="3" t="s">
        <v>67</v>
      </c>
      <c r="B77" s="16"/>
      <c r="C77" s="15">
        <v>0</v>
      </c>
      <c r="D77" s="12"/>
    </row>
    <row r="78" spans="1:4" ht="15.75" customHeight="1" x14ac:dyDescent="0.25">
      <c r="A78" s="3" t="s">
        <v>68</v>
      </c>
      <c r="B78" s="16"/>
      <c r="C78" s="15">
        <v>0</v>
      </c>
      <c r="D78" s="12"/>
    </row>
    <row r="79" spans="1:4" x14ac:dyDescent="0.25">
      <c r="A79" s="4" t="s">
        <v>35</v>
      </c>
      <c r="B79" s="22">
        <f>B57+B31+B21+B15</f>
        <v>170603387.99803996</v>
      </c>
      <c r="C79" s="22">
        <v>0</v>
      </c>
      <c r="D79" s="12"/>
    </row>
    <row r="80" spans="1:4" x14ac:dyDescent="0.25">
      <c r="A80" s="1" t="s">
        <v>69</v>
      </c>
      <c r="B80" s="17"/>
      <c r="C80" s="9"/>
      <c r="D80" s="12"/>
    </row>
    <row r="81" spans="1:4" x14ac:dyDescent="0.25">
      <c r="A81" s="2" t="s">
        <v>70</v>
      </c>
      <c r="B81" s="22"/>
      <c r="C81" s="23"/>
      <c r="D81" s="12"/>
    </row>
    <row r="82" spans="1:4" ht="28.5" customHeight="1" x14ac:dyDescent="0.25">
      <c r="A82" s="3" t="s">
        <v>71</v>
      </c>
      <c r="B82" s="16">
        <v>0</v>
      </c>
      <c r="C82" s="9"/>
      <c r="D82" s="12"/>
    </row>
    <row r="83" spans="1:4" x14ac:dyDescent="0.25">
      <c r="A83" s="3" t="s">
        <v>72</v>
      </c>
      <c r="B83" s="16">
        <v>0</v>
      </c>
      <c r="C83" s="9"/>
      <c r="D83" s="12"/>
    </row>
    <row r="84" spans="1:4" x14ac:dyDescent="0.25">
      <c r="A84" s="2" t="s">
        <v>73</v>
      </c>
      <c r="B84" s="22"/>
      <c r="C84" s="23"/>
      <c r="D84" s="12"/>
    </row>
    <row r="85" spans="1:4" x14ac:dyDescent="0.25">
      <c r="A85" s="3" t="s">
        <v>74</v>
      </c>
      <c r="B85" s="16">
        <v>0</v>
      </c>
      <c r="C85" s="9"/>
      <c r="D85" s="12"/>
    </row>
    <row r="86" spans="1:4" x14ac:dyDescent="0.25">
      <c r="A86" s="3" t="s">
        <v>75</v>
      </c>
      <c r="B86" s="16">
        <v>0</v>
      </c>
      <c r="C86" s="9"/>
      <c r="D86" s="12"/>
    </row>
    <row r="87" spans="1:4" x14ac:dyDescent="0.25">
      <c r="A87" s="2" t="s">
        <v>76</v>
      </c>
      <c r="B87" s="22"/>
      <c r="C87" s="23"/>
      <c r="D87" s="12"/>
    </row>
    <row r="88" spans="1:4" x14ac:dyDescent="0.25">
      <c r="A88" s="3" t="s">
        <v>77</v>
      </c>
      <c r="B88" s="16">
        <v>0</v>
      </c>
      <c r="C88" s="9"/>
      <c r="D88" s="12"/>
    </row>
    <row r="89" spans="1:4" x14ac:dyDescent="0.25">
      <c r="A89" s="4" t="s">
        <v>78</v>
      </c>
      <c r="B89" s="22"/>
      <c r="C89" s="23"/>
      <c r="D89" s="12"/>
    </row>
    <row r="90" spans="1:4" x14ac:dyDescent="0.25">
      <c r="B90" s="11"/>
      <c r="C90" s="9"/>
      <c r="D90" s="12"/>
    </row>
    <row r="91" spans="1:4" ht="16.5" thickBot="1" x14ac:dyDescent="0.3">
      <c r="A91" s="5" t="s">
        <v>79</v>
      </c>
      <c r="B91" s="10">
        <f>B79</f>
        <v>170603387.99803996</v>
      </c>
      <c r="C91" s="10">
        <v>0</v>
      </c>
      <c r="D91" s="12"/>
    </row>
    <row r="92" spans="1:4" ht="15.75" thickTop="1" x14ac:dyDescent="0.25">
      <c r="A92" t="s">
        <v>80</v>
      </c>
      <c r="D92" s="12"/>
    </row>
    <row r="93" spans="1:4" x14ac:dyDescent="0.25">
      <c r="A93" t="s">
        <v>86</v>
      </c>
      <c r="D93" s="12"/>
    </row>
    <row r="94" spans="1:4" x14ac:dyDescent="0.25">
      <c r="A94" t="s">
        <v>82</v>
      </c>
      <c r="D94" s="12"/>
    </row>
    <row r="95" spans="1:4" x14ac:dyDescent="0.25">
      <c r="A95" t="s">
        <v>81</v>
      </c>
      <c r="D95" s="12"/>
    </row>
    <row r="96" spans="1:4" x14ac:dyDescent="0.25">
      <c r="A96" s="13" t="s">
        <v>84</v>
      </c>
      <c r="D96" s="12"/>
    </row>
    <row r="97" spans="1:4" x14ac:dyDescent="0.25">
      <c r="A97" t="s">
        <v>85</v>
      </c>
      <c r="D97" s="12"/>
    </row>
    <row r="98" spans="1:4" x14ac:dyDescent="0.25">
      <c r="A98" t="s">
        <v>83</v>
      </c>
      <c r="D98" s="12"/>
    </row>
  </sheetData>
  <mergeCells count="4">
    <mergeCell ref="A9:C9"/>
    <mergeCell ref="A10:C10"/>
    <mergeCell ref="A12:C12"/>
    <mergeCell ref="A8:C8"/>
  </mergeCells>
  <pageMargins left="0.98425196850393704" right="0.98425196850393704" top="0.98425196850393704" bottom="0.98425196850393704" header="0.51181102362204722" footer="0.51181102362204722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Sandy Valentin Rosario Duran</cp:lastModifiedBy>
  <cp:lastPrinted>2023-11-27T19:00:58Z</cp:lastPrinted>
  <dcterms:created xsi:type="dcterms:W3CDTF">2018-04-17T18:57:16Z</dcterms:created>
  <dcterms:modified xsi:type="dcterms:W3CDTF">2024-02-21T17:10:00Z</dcterms:modified>
</cp:coreProperties>
</file>