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herine Guerrero\Desktop\OAI\Planificación- Wendy De Los Santos\Estadisticas Institucionales - TRIMESTRAL\"/>
    </mc:Choice>
  </mc:AlternateContent>
  <xr:revisionPtr revIDLastSave="0" documentId="13_ncr:1_{62CC82C7-B979-444A-A449-ADD1AF785A91}" xr6:coauthVersionLast="47" xr6:coauthVersionMax="47" xr10:uidLastSave="{00000000-0000-0000-0000-000000000000}"/>
  <bookViews>
    <workbookView xWindow="-120" yWindow="-120" windowWidth="20730" windowHeight="11160" activeTab="4" xr2:uid="{40FB36F5-38A2-433F-8F4D-136A1EA13AFC}"/>
  </bookViews>
  <sheets>
    <sheet name="Inspectoria" sheetId="1" r:id="rId1"/>
    <sheet name="Atención al Usuario" sheetId="2" r:id="rId2"/>
    <sheet name="Academia" sheetId="3" r:id="rId3"/>
    <sheet name="Alternativa de Conflictos" sheetId="4" r:id="rId4"/>
    <sheet name="Registro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4" i="5" l="1"/>
  <c r="B60" i="5"/>
  <c r="B91" i="5"/>
  <c r="B108" i="5"/>
  <c r="B115" i="5"/>
  <c r="B35" i="5"/>
  <c r="D17" i="4"/>
  <c r="E17" i="4"/>
  <c r="F17" i="4"/>
  <c r="G17" i="4"/>
  <c r="B47" i="3"/>
  <c r="C47" i="3"/>
  <c r="D47" i="3"/>
  <c r="E47" i="3"/>
  <c r="E37" i="3"/>
  <c r="D37" i="3"/>
  <c r="C37" i="3"/>
  <c r="E28" i="3"/>
  <c r="D28" i="3"/>
  <c r="C28" i="3"/>
  <c r="E18" i="3"/>
  <c r="D18" i="3"/>
  <c r="C18" i="3"/>
  <c r="D56" i="2" l="1"/>
  <c r="D55" i="2"/>
  <c r="D54" i="2"/>
  <c r="D53" i="2"/>
  <c r="D52" i="2"/>
  <c r="D51" i="2"/>
  <c r="D50" i="2"/>
  <c r="D49" i="2"/>
  <c r="D48" i="2"/>
  <c r="D47" i="2"/>
  <c r="D31" i="2"/>
  <c r="C31" i="2"/>
  <c r="D14" i="2"/>
  <c r="C14" i="2"/>
  <c r="D57" i="2" l="1"/>
  <c r="D6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De Los Santos</author>
  </authors>
  <commentList>
    <comment ref="D88" authorId="0" shapeId="0" xr:uid="{31F43BB1-C9B5-49F6-9A00-6DE7C2A04B1F}">
      <text>
        <r>
          <rPr>
            <b/>
            <sz val="9"/>
            <color indexed="81"/>
            <rFont val="Tahoma"/>
            <family val="2"/>
          </rPr>
          <t>Wendy De Los Santos:</t>
        </r>
        <r>
          <rPr>
            <sz val="9"/>
            <color indexed="81"/>
            <rFont val="Tahoma"/>
            <family val="2"/>
          </rPr>
          <t xml:space="preserve">
Días promedio</t>
        </r>
      </text>
    </comment>
  </commentList>
</comments>
</file>

<file path=xl/sharedStrings.xml><?xml version="1.0" encoding="utf-8"?>
<sst xmlns="http://schemas.openxmlformats.org/spreadsheetml/2006/main" count="363" uniqueCount="151">
  <si>
    <t>Categorías</t>
  </si>
  <si>
    <t>Cantidad</t>
  </si>
  <si>
    <t>Inspecciones de oficios</t>
  </si>
  <si>
    <t xml:space="preserve">Notificaciones a usuarios. </t>
  </si>
  <si>
    <t>Total</t>
  </si>
  <si>
    <t>Inspecciones de partes</t>
  </si>
  <si>
    <t>Inserciones a nuevos usuarios</t>
  </si>
  <si>
    <r>
      <t xml:space="preserve">              </t>
    </r>
    <r>
      <rPr>
        <b/>
        <sz val="12"/>
        <color rgb="FF000000"/>
        <rFont val="Cambria"/>
        <family val="1"/>
      </rPr>
      <t>Categorías</t>
    </r>
  </si>
  <si>
    <t xml:space="preserve">Inserciones a nuevos usuarios </t>
  </si>
  <si>
    <r>
      <t>Notificaciones a usuarios</t>
    </r>
    <r>
      <rPr>
        <sz val="12"/>
        <color rgb="FF000000"/>
        <rFont val="Cambria"/>
        <family val="1"/>
      </rPr>
      <t xml:space="preserve">. </t>
    </r>
  </si>
  <si>
    <t>Inspecciones trimestre octubre-diciembre 2022</t>
  </si>
  <si>
    <t>Género</t>
  </si>
  <si>
    <t>Porcentaje</t>
  </si>
  <si>
    <t>Masculino</t>
  </si>
  <si>
    <t>Femenino</t>
  </si>
  <si>
    <t>Total general</t>
  </si>
  <si>
    <t>Solicitud de registros en físicos por género
trimestre octubre - diciembre 2022</t>
  </si>
  <si>
    <t>trimestre octubre - diciembre 2022.</t>
  </si>
  <si>
    <t>Solicitud de registros on line por género
trimestre octubre - diciembre 2022</t>
  </si>
  <si>
    <t>Letras de canción</t>
  </si>
  <si>
    <t>Producción de canciones</t>
  </si>
  <si>
    <t>Obras musicales</t>
  </si>
  <si>
    <t>Libros</t>
  </si>
  <si>
    <t>Guion cinematográfico</t>
  </si>
  <si>
    <t>Proyecto general</t>
  </si>
  <si>
    <t>Dibujos</t>
  </si>
  <si>
    <t>Software</t>
  </si>
  <si>
    <t>Novelas</t>
  </si>
  <si>
    <t>Sinopsis / argumentos</t>
  </si>
  <si>
    <t>Tipos de solicitudes presenciales octubre -  diciembre 2022</t>
  </si>
  <si>
    <t>oct</t>
  </si>
  <si>
    <t>nov</t>
  </si>
  <si>
    <t>dic</t>
  </si>
  <si>
    <t>Meses</t>
  </si>
  <si>
    <t>Solicitudes Completadas octubre - diciembre 2022</t>
  </si>
  <si>
    <t>Oct</t>
  </si>
  <si>
    <t>Nov</t>
  </si>
  <si>
    <t>Dic</t>
  </si>
  <si>
    <t>Solicitudes</t>
  </si>
  <si>
    <t>Días 
Transcurridos</t>
  </si>
  <si>
    <t>Conversatorio Educativo de Derecho de autor</t>
  </si>
  <si>
    <t xml:space="preserve">Ayuntamiento San Juan de la Maguana </t>
  </si>
  <si>
    <t>Intersección de Marcas y Derecho de Autor</t>
  </si>
  <si>
    <t>Conferencia Derecho de la Moda en Republica Dominicana y Latinoamérica</t>
  </si>
  <si>
    <t>No.</t>
  </si>
  <si>
    <t>Actividades</t>
  </si>
  <si>
    <t>Cantidad  de 
asistente</t>
  </si>
  <si>
    <t>Grupo 
de interés</t>
  </si>
  <si>
    <t>Fecha</t>
  </si>
  <si>
    <t>Mas.</t>
  </si>
  <si>
    <t>Fem.</t>
  </si>
  <si>
    <t>Funcionarios de Gobierno, Oficinas de Costa Rica, IMPI, ONDA, INDAUTOR, ONAPI, USPTO, Costa Rica</t>
  </si>
  <si>
    <t xml:space="preserve">Diseñadores,
Docentes,
Estudiantes de moda,
Abogados
</t>
  </si>
  <si>
    <r>
      <t xml:space="preserve">Cantidad de actividades
en septiembre  :   </t>
    </r>
    <r>
      <rPr>
        <b/>
        <sz val="14"/>
        <color theme="1"/>
        <rFont val="Calibri"/>
        <family val="2"/>
        <scheme val="minor"/>
      </rPr>
      <t>3</t>
    </r>
  </si>
  <si>
    <t>Estadística octubre 2022</t>
  </si>
  <si>
    <t>Estadística noviembre 2022</t>
  </si>
  <si>
    <t>Abogados colaboradores ONDA</t>
  </si>
  <si>
    <t>Formación expositores ABC de Derecho de Autor</t>
  </si>
  <si>
    <t>4to. Modulo de Formación de Formado-res PI</t>
  </si>
  <si>
    <t>Abogados Propiedad Intelectual</t>
  </si>
  <si>
    <t>Del 07 al 18 noviembre 2022.</t>
  </si>
  <si>
    <t>Avances del Derecho de Autor en República Dominicana</t>
  </si>
  <si>
    <t>Del 07  nov. al 21 de dic 2022.</t>
  </si>
  <si>
    <t>Estadística diciembre 2022</t>
  </si>
  <si>
    <t>Colaboradores ONDA.</t>
  </si>
  <si>
    <t>Conferencia de Intercambio Profesional “La formación educativa como medio de sensibiliza-ción en la protección del derecho de autor”</t>
  </si>
  <si>
    <t>Funcionarios de INDECOPI.</t>
  </si>
  <si>
    <t>Derecho de autor y licencias de Creative Commons</t>
  </si>
  <si>
    <t xml:space="preserve">Docentes del ITLA, 
Colaboradores ONDA
</t>
  </si>
  <si>
    <t>02-dic.2022</t>
  </si>
  <si>
    <t>Resumen del trimestre octubre-diciembre 2022</t>
  </si>
  <si>
    <t>Octubre</t>
  </si>
  <si>
    <t>Noviembre</t>
  </si>
  <si>
    <t>Diciembre</t>
  </si>
  <si>
    <t>Cantidad de 
actividades.</t>
  </si>
  <si>
    <t>Cantidad de 
asistente.</t>
  </si>
  <si>
    <t>Vistas 
Conciliatorias</t>
  </si>
  <si>
    <t>Acta de acuerdos</t>
  </si>
  <si>
    <t>Acta de  no acuerdos</t>
  </si>
  <si>
    <t>Acta de no comparecencia.</t>
  </si>
  <si>
    <t>Trimestre octubre diciembre 2022</t>
  </si>
  <si>
    <t xml:space="preserve">                             Asistencia Jurídica</t>
  </si>
  <si>
    <t>Solicitudes Vs. Certificados emitidos.</t>
  </si>
  <si>
    <t xml:space="preserve">Audiovisuales </t>
  </si>
  <si>
    <t xml:space="preserve">Cuentos </t>
  </si>
  <si>
    <t xml:space="preserve">Curso taller </t>
  </si>
  <si>
    <t xml:space="preserve">Folletos </t>
  </si>
  <si>
    <t>Juegos de azar</t>
  </si>
  <si>
    <t xml:space="preserve">Juegos </t>
  </si>
  <si>
    <t>Letras para canciones</t>
  </si>
  <si>
    <t>Manual</t>
  </si>
  <si>
    <t>Novela</t>
  </si>
  <si>
    <t>Poemarios</t>
  </si>
  <si>
    <t>Poemas</t>
  </si>
  <si>
    <t>Producción obras musicales</t>
  </si>
  <si>
    <t xml:space="preserve">Producción de poemas </t>
  </si>
  <si>
    <t xml:space="preserve">Proyecto general </t>
  </si>
  <si>
    <t xml:space="preserve">Sermones </t>
  </si>
  <si>
    <t>Sinopsis/argumento</t>
  </si>
  <si>
    <t xml:space="preserve">Letra y música </t>
  </si>
  <si>
    <t>Tipos de obras</t>
  </si>
  <si>
    <t>Mes</t>
  </si>
  <si>
    <t>Año</t>
  </si>
  <si>
    <r>
      <t>Registros de obras en físico octubre 2022</t>
    </r>
    <r>
      <rPr>
        <b/>
        <sz val="14"/>
        <color theme="1"/>
        <rFont val="Calibri"/>
        <family val="2"/>
        <scheme val="minor"/>
      </rPr>
      <t>.</t>
    </r>
  </si>
  <si>
    <r>
      <t xml:space="preserve">                                               </t>
    </r>
    <r>
      <rPr>
        <b/>
        <sz val="12"/>
        <color theme="1"/>
        <rFont val="Cambria"/>
        <family val="1"/>
      </rPr>
      <t>Registros de obras en físico octubre 2022.</t>
    </r>
  </si>
  <si>
    <t xml:space="preserve">Interpretaciones  </t>
  </si>
  <si>
    <t>Juegos</t>
  </si>
  <si>
    <t xml:space="preserve">Personajes </t>
  </si>
  <si>
    <t>Pintura</t>
  </si>
  <si>
    <t>Partituras</t>
  </si>
  <si>
    <t>Producción artesanal</t>
  </si>
  <si>
    <r>
      <t>Registros de obras en físico noviembre 2022</t>
    </r>
    <r>
      <rPr>
        <b/>
        <sz val="14"/>
        <color theme="1"/>
        <rFont val="Calibri"/>
        <family val="2"/>
        <scheme val="minor"/>
      </rPr>
      <t>.</t>
    </r>
  </si>
  <si>
    <t>Guión cinematográfico</t>
  </si>
  <si>
    <t>Croquis/mapas</t>
  </si>
  <si>
    <t>Producción dibujos</t>
  </si>
  <si>
    <t>Diseños</t>
  </si>
  <si>
    <t>Folletos</t>
  </si>
  <si>
    <t>Producción canciones</t>
  </si>
  <si>
    <t>Proyectos arquitectónicos</t>
  </si>
  <si>
    <t>Agenda</t>
  </si>
  <si>
    <t>Cuentos</t>
  </si>
  <si>
    <t xml:space="preserve">Dibujos </t>
  </si>
  <si>
    <t xml:space="preserve">Personaje </t>
  </si>
  <si>
    <t>Libro de cuentos</t>
  </si>
  <si>
    <t xml:space="preserve">Video clip </t>
  </si>
  <si>
    <t>Producción letra y música</t>
  </si>
  <si>
    <t xml:space="preserve">Letras y música </t>
  </si>
  <si>
    <r>
      <t>Registros de obras en físico diciembre 2022</t>
    </r>
    <r>
      <rPr>
        <b/>
        <sz val="14"/>
        <color theme="1"/>
        <rFont val="Calibri"/>
        <family val="2"/>
        <scheme val="minor"/>
      </rPr>
      <t>.</t>
    </r>
  </si>
  <si>
    <t>Tratamiento guión 
cinematográfico</t>
  </si>
  <si>
    <t>Guión documental</t>
  </si>
  <si>
    <t>Total de registros</t>
  </si>
  <si>
    <t>Registros de obras en físico diciembre 2022.</t>
  </si>
  <si>
    <t>Canciones</t>
  </si>
  <si>
    <t>Guiones</t>
  </si>
  <si>
    <t>Producciones</t>
  </si>
  <si>
    <t>Documental</t>
  </si>
  <si>
    <t>Dibujo</t>
  </si>
  <si>
    <t>Cuento</t>
  </si>
  <si>
    <t>Letras y partituras</t>
  </si>
  <si>
    <t>Documento</t>
  </si>
  <si>
    <t>Partitura</t>
  </si>
  <si>
    <t>Libreta</t>
  </si>
  <si>
    <r>
      <t>Registros de obras en línea octubre 2022</t>
    </r>
    <r>
      <rPr>
        <b/>
        <sz val="14"/>
        <color theme="1"/>
        <rFont val="Calibri"/>
        <family val="2"/>
        <scheme val="minor"/>
      </rPr>
      <t>.</t>
    </r>
  </si>
  <si>
    <t>Guines</t>
  </si>
  <si>
    <r>
      <t>Registros de obras en línea noviembre 2022</t>
    </r>
    <r>
      <rPr>
        <b/>
        <sz val="14"/>
        <color theme="1"/>
        <rFont val="Calibri"/>
        <family val="2"/>
        <scheme val="minor"/>
      </rPr>
      <t>.</t>
    </r>
  </si>
  <si>
    <t>Registros en líneas trimestre octubre - diciembre</t>
  </si>
  <si>
    <r>
      <t>Registros de obras en línea diciembre 2022</t>
    </r>
    <r>
      <rPr>
        <b/>
        <sz val="14"/>
        <color theme="1"/>
        <rFont val="Calibri"/>
        <family val="2"/>
        <scheme val="minor"/>
      </rPr>
      <t>.</t>
    </r>
  </si>
  <si>
    <t>Departamento de Inspectoría.</t>
  </si>
  <si>
    <t>Centro de Capacitación y Desarrollo de Derecho de Autor y Derechos Conexos.</t>
  </si>
  <si>
    <t>Departamento de Resolución Alternativa de Conflictos.</t>
  </si>
  <si>
    <t>Departamento de Registro.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</si>
</sst>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b/>
      <sz val="12"/>
      <color rgb="FF000000"/>
      <name val="Cambria"/>
      <family val="1"/>
    </font>
    <font>
      <sz val="12"/>
      <color rgb="FF000000"/>
      <name val="Cambria"/>
      <family val="1"/>
    </font>
    <font>
      <sz val="12"/>
      <color theme="1"/>
      <name val="Cambria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Cambria"/>
      <family val="1"/>
    </font>
    <font>
      <b/>
      <sz val="11"/>
      <color rgb="FF000000"/>
      <name val="Cambria"/>
      <family val="1"/>
    </font>
    <font>
      <sz val="11"/>
      <color rgb="FF000000"/>
      <name val="Cambria"/>
      <family val="1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.5"/>
      <color theme="1"/>
      <name val="Quattrocento Sans"/>
      <family val="2"/>
    </font>
    <font>
      <sz val="11"/>
      <color theme="1"/>
      <name val="Quattrocento Sans"/>
      <family val="2"/>
    </font>
    <font>
      <sz val="11"/>
      <color theme="1"/>
      <name val="Calibri Light"/>
      <family val="2"/>
      <scheme val="major"/>
    </font>
    <font>
      <sz val="11.5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mbria"/>
      <family val="1"/>
    </font>
    <font>
      <sz val="11"/>
      <color theme="1"/>
      <name val="Cambria"/>
      <family val="1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mbria"/>
      <family val="1"/>
    </font>
    <font>
      <b/>
      <sz val="20"/>
      <color theme="1"/>
      <name val="Cambria"/>
      <family val="1"/>
    </font>
    <font>
      <b/>
      <sz val="18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theme="8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/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thin">
        <color rgb="FF767171"/>
      </right>
      <top/>
      <bottom style="thin">
        <color rgb="FF767171"/>
      </bottom>
      <diagonal/>
    </border>
    <border>
      <left style="thin">
        <color rgb="FF767171"/>
      </left>
      <right/>
      <top style="thin">
        <color rgb="FF767171"/>
      </top>
      <bottom style="thin">
        <color rgb="FF767171"/>
      </bottom>
      <diagonal/>
    </border>
    <border>
      <left/>
      <right style="thin">
        <color rgb="FF767171"/>
      </right>
      <top style="thin">
        <color rgb="FF767171"/>
      </top>
      <bottom style="thin">
        <color rgb="FF76717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right" vertical="center" wrapText="1"/>
    </xf>
    <xf numFmtId="17" fontId="5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right" vertical="center" wrapText="1"/>
    </xf>
    <xf numFmtId="0" fontId="5" fillId="0" borderId="0" xfId="0" applyFont="1"/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7" fillId="3" borderId="3" xfId="0" applyFont="1" applyFill="1" applyBorder="1" applyAlignment="1">
      <alignment vertical="center"/>
    </xf>
    <xf numFmtId="3" fontId="7" fillId="3" borderId="4" xfId="0" applyNumberFormat="1" applyFont="1" applyFill="1" applyBorder="1" applyAlignment="1">
      <alignment horizontal="right" vertical="center"/>
    </xf>
    <xf numFmtId="9" fontId="8" fillId="0" borderId="4" xfId="0" applyNumberFormat="1" applyFont="1" applyBorder="1" applyAlignment="1">
      <alignment horizontal="right" vertical="center"/>
    </xf>
    <xf numFmtId="9" fontId="8" fillId="4" borderId="4" xfId="0" applyNumberFormat="1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9" fillId="0" borderId="5" xfId="0" applyFont="1" applyBorder="1" applyAlignment="1">
      <alignment vertical="center"/>
    </xf>
    <xf numFmtId="0" fontId="0" fillId="0" borderId="5" xfId="0" applyBorder="1"/>
    <xf numFmtId="9" fontId="0" fillId="0" borderId="5" xfId="1" applyFont="1" applyBorder="1"/>
    <xf numFmtId="9" fontId="0" fillId="0" borderId="5" xfId="0" applyNumberFormat="1" applyBorder="1"/>
    <xf numFmtId="14" fontId="0" fillId="0" borderId="5" xfId="0" applyNumberForma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5" xfId="0" applyFont="1" applyBorder="1"/>
    <xf numFmtId="1" fontId="5" fillId="0" borderId="5" xfId="0" applyNumberFormat="1" applyFont="1" applyBorder="1"/>
    <xf numFmtId="0" fontId="5" fillId="5" borderId="5" xfId="0" applyFont="1" applyFill="1" applyBorder="1" applyAlignment="1">
      <alignment horizontal="left"/>
    </xf>
    <xf numFmtId="0" fontId="5" fillId="5" borderId="5" xfId="0" applyFont="1" applyFill="1" applyBorder="1"/>
    <xf numFmtId="164" fontId="5" fillId="5" borderId="5" xfId="0" applyNumberFormat="1" applyFont="1" applyFill="1" applyBorder="1"/>
    <xf numFmtId="0" fontId="10" fillId="5" borderId="5" xfId="0" applyFont="1" applyFill="1" applyBorder="1" applyAlignment="1">
      <alignment vertical="top"/>
    </xf>
    <xf numFmtId="0" fontId="10" fillId="5" borderId="5" xfId="0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center"/>
    </xf>
    <xf numFmtId="0" fontId="15" fillId="0" borderId="7" xfId="0" applyFont="1" applyBorder="1" applyAlignment="1">
      <alignment vertical="top" wrapText="1"/>
    </xf>
    <xf numFmtId="0" fontId="0" fillId="0" borderId="7" xfId="0" applyBorder="1" applyAlignment="1">
      <alignment horizontal="center" vertical="top"/>
    </xf>
    <xf numFmtId="0" fontId="0" fillId="0" borderId="7" xfId="0" applyBorder="1" applyAlignment="1">
      <alignment vertical="top" wrapText="1"/>
    </xf>
    <xf numFmtId="15" fontId="0" fillId="0" borderId="7" xfId="0" applyNumberFormat="1" applyBorder="1" applyAlignment="1">
      <alignment horizontal="right" vertical="top" wrapText="1"/>
    </xf>
    <xf numFmtId="0" fontId="16" fillId="0" borderId="7" xfId="0" applyFont="1" applyBorder="1" applyAlignment="1">
      <alignment vertical="top" wrapText="1"/>
    </xf>
    <xf numFmtId="15" fontId="0" fillId="0" borderId="7" xfId="0" applyNumberFormat="1" applyBorder="1" applyAlignment="1">
      <alignment horizontal="right" vertical="top"/>
    </xf>
    <xf numFmtId="0" fontId="0" fillId="4" borderId="7" xfId="0" applyFill="1" applyBorder="1"/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17" fontId="5" fillId="0" borderId="0" xfId="0" applyNumberFormat="1" applyFont="1"/>
    <xf numFmtId="0" fontId="15" fillId="0" borderId="7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15" fontId="0" fillId="0" borderId="7" xfId="0" applyNumberFormat="1" applyBorder="1" applyAlignment="1">
      <alignment horizontal="left" vertical="top" wrapText="1"/>
    </xf>
    <xf numFmtId="15" fontId="0" fillId="0" borderId="7" xfId="0" applyNumberFormat="1" applyBorder="1" applyAlignment="1">
      <alignment horizontal="center" vertical="top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vertical="top"/>
    </xf>
    <xf numFmtId="0" fontId="5" fillId="4" borderId="5" xfId="0" applyFont="1" applyFill="1" applyBorder="1" applyAlignment="1">
      <alignment vertical="top" wrapText="1"/>
    </xf>
    <xf numFmtId="0" fontId="5" fillId="4" borderId="5" xfId="0" applyFont="1" applyFill="1" applyBorder="1"/>
    <xf numFmtId="0" fontId="5" fillId="4" borderId="5" xfId="0" applyFont="1" applyFill="1" applyBorder="1" applyAlignment="1">
      <alignment horizontal="center"/>
    </xf>
    <xf numFmtId="14" fontId="5" fillId="5" borderId="5" xfId="0" applyNumberFormat="1" applyFont="1" applyFill="1" applyBorder="1" applyAlignment="1">
      <alignment horizontal="left"/>
    </xf>
    <xf numFmtId="9" fontId="5" fillId="4" borderId="5" xfId="0" applyNumberFormat="1" applyFont="1" applyFill="1" applyBorder="1"/>
    <xf numFmtId="0" fontId="0" fillId="0" borderId="5" xfId="0" applyBorder="1" applyAlignment="1">
      <alignment horizontal="center" vertical="center"/>
    </xf>
    <xf numFmtId="0" fontId="21" fillId="7" borderId="5" xfId="0" applyFont="1" applyFill="1" applyBorder="1" applyAlignment="1">
      <alignment horizontal="center" vertical="center"/>
    </xf>
    <xf numFmtId="0" fontId="0" fillId="8" borderId="13" xfId="0" applyFill="1" applyBorder="1" applyAlignment="1">
      <alignment horizontal="left"/>
    </xf>
    <xf numFmtId="0" fontId="0" fillId="8" borderId="14" xfId="0" applyFill="1" applyBorder="1" applyAlignment="1">
      <alignment horizontal="left"/>
    </xf>
    <xf numFmtId="0" fontId="5" fillId="8" borderId="12" xfId="0" applyFont="1" applyFill="1" applyBorder="1" applyAlignment="1">
      <alignment horizontal="center"/>
    </xf>
    <xf numFmtId="0" fontId="23" fillId="0" borderId="0" xfId="0" applyFont="1"/>
    <xf numFmtId="0" fontId="9" fillId="0" borderId="5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8" borderId="5" xfId="0" applyFont="1" applyFill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21" fillId="6" borderId="12" xfId="0" applyFont="1" applyFill="1" applyBorder="1" applyAlignment="1">
      <alignment vertical="center"/>
    </xf>
    <xf numFmtId="0" fontId="5" fillId="6" borderId="12" xfId="0" applyFont="1" applyFill="1" applyBorder="1" applyAlignment="1">
      <alignment horizontal="center"/>
    </xf>
    <xf numFmtId="0" fontId="5" fillId="6" borderId="13" xfId="0" applyFont="1" applyFill="1" applyBorder="1"/>
    <xf numFmtId="0" fontId="5" fillId="6" borderId="14" xfId="0" applyFont="1" applyFill="1" applyBorder="1"/>
    <xf numFmtId="0" fontId="17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5" fillId="0" borderId="0" xfId="0" applyFont="1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5" fillId="4" borderId="6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top"/>
    </xf>
    <xf numFmtId="0" fontId="5" fillId="4" borderId="7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19" fillId="0" borderId="0" xfId="0" applyFont="1" applyAlignment="1">
      <alignment horizontal="left" vertical="center"/>
    </xf>
    <xf numFmtId="0" fontId="18" fillId="0" borderId="1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>
                <a:solidFill>
                  <a:schemeClr val="tx1"/>
                </a:solidFill>
              </a:rPr>
              <a:t>Octubre-2022</a:t>
            </a:r>
          </a:p>
        </c:rich>
      </c:tx>
      <c:layout>
        <c:manualLayout>
          <c:xMode val="edge"/>
          <c:yMode val="edge"/>
          <c:x val="0.36817344706911637"/>
          <c:y val="6.0185185185185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Inspectoria!$D$11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8.3333333333333329E-2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CB-4CEF-AAC9-69ADE908788B}"/>
                </c:ext>
              </c:extLst>
            </c:dLbl>
            <c:dLbl>
              <c:idx val="1"/>
              <c:layout>
                <c:manualLayout>
                  <c:x val="8.3333333333333329E-2"/>
                  <c:y val="-2.7777777777777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CB-4CEF-AAC9-69ADE908788B}"/>
                </c:ext>
              </c:extLst>
            </c:dLbl>
            <c:dLbl>
              <c:idx val="2"/>
              <c:layout>
                <c:manualLayout>
                  <c:x val="7.7777777777777779E-2"/>
                  <c:y val="-2.7777777777777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CB-4CEF-AAC9-69ADE908788B}"/>
                </c:ext>
              </c:extLst>
            </c:dLbl>
            <c:dLbl>
              <c:idx val="3"/>
              <c:layout>
                <c:manualLayout>
                  <c:x val="0.10833333333333334"/>
                  <c:y val="-4.1666666666666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CB-4CEF-AAC9-69ADE90878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Inspectoria!$C$12:$C$15</c:f>
              <c:strCache>
                <c:ptCount val="4"/>
                <c:pt idx="0">
                  <c:v>Inserciones a nuevos usuarios</c:v>
                </c:pt>
                <c:pt idx="1">
                  <c:v>Inspecciones de partes</c:v>
                </c:pt>
                <c:pt idx="2">
                  <c:v>Inspecciones de oficios</c:v>
                </c:pt>
                <c:pt idx="3">
                  <c:v>Notificaciones a usuarios. </c:v>
                </c:pt>
              </c:strCache>
            </c:strRef>
          </c:cat>
          <c:val>
            <c:numRef>
              <c:f>Inspectoria!$D$12:$D$15</c:f>
              <c:numCache>
                <c:formatCode>General</c:formatCode>
                <c:ptCount val="4"/>
                <c:pt idx="0">
                  <c:v>9</c:v>
                </c:pt>
                <c:pt idx="1">
                  <c:v>1</c:v>
                </c:pt>
                <c:pt idx="2">
                  <c:v>5</c:v>
                </c:pt>
                <c:pt idx="3">
                  <c:v>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8-4A27-9670-7C246599D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5716536"/>
        <c:axId val="485715224"/>
        <c:axId val="0"/>
      </c:bar3DChart>
      <c:catAx>
        <c:axId val="48571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485715224"/>
        <c:crosses val="autoZero"/>
        <c:auto val="1"/>
        <c:lblAlgn val="ctr"/>
        <c:lblOffset val="100"/>
        <c:noMultiLvlLbl val="0"/>
      </c:catAx>
      <c:valAx>
        <c:axId val="4857152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85716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Academia!$B$43</c:f>
              <c:strCache>
                <c:ptCount val="1"/>
                <c:pt idx="0">
                  <c:v>Cantidad de 
actividades.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E2EC-4CEE-8D94-B4EF38D81E1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E2EC-4CEE-8D94-B4EF38D81E11}"/>
              </c:ext>
            </c:extLst>
          </c:dPt>
          <c:dLbls>
            <c:dLbl>
              <c:idx val="0"/>
              <c:layout>
                <c:manualLayout>
                  <c:x val="-7.5000000000000025E-2"/>
                  <c:y val="-0.3194444444444444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EC-4CEE-8D94-B4EF38D81E11}"/>
                </c:ext>
              </c:extLst>
            </c:dLbl>
            <c:dLbl>
              <c:idx val="1"/>
              <c:layout>
                <c:manualLayout>
                  <c:x val="-6.9444444444444448E-2"/>
                  <c:y val="-0.328703703703703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EC-4CEE-8D94-B4EF38D81E11}"/>
                </c:ext>
              </c:extLst>
            </c:dLbl>
            <c:dLbl>
              <c:idx val="2"/>
              <c:layout>
                <c:manualLayout>
                  <c:x val="-1.9444444444444545E-2"/>
                  <c:y val="-0.282407407407407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EC-4CEE-8D94-B4EF38D81E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Academia!$A$44:$A$46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Academia!$B$44:$B$46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EC-4CEE-8D94-B4EF38D81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58281496"/>
        <c:axId val="558283136"/>
        <c:axId val="0"/>
      </c:bar3DChart>
      <c:catAx>
        <c:axId val="558281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558283136"/>
        <c:crosses val="autoZero"/>
        <c:auto val="1"/>
        <c:lblAlgn val="ctr"/>
        <c:lblOffset val="100"/>
        <c:noMultiLvlLbl val="0"/>
      </c:catAx>
      <c:valAx>
        <c:axId val="5582831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58281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Academia!$C$43</c:f>
              <c:strCache>
                <c:ptCount val="1"/>
                <c:pt idx="0">
                  <c:v>Cantidad de 
asistente.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E11-47F1-A879-28E4ABF81E8F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E11-47F1-A879-28E4ABF81E8F}"/>
              </c:ext>
            </c:extLst>
          </c:dPt>
          <c:dPt>
            <c:idx val="2"/>
            <c:bubble3D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6E11-47F1-A879-28E4ABF81E8F}"/>
              </c:ext>
            </c:extLst>
          </c:dPt>
          <c:dLbls>
            <c:dLbl>
              <c:idx val="0"/>
              <c:layout>
                <c:manualLayout>
                  <c:x val="9.2694444444444551E-2"/>
                  <c:y val="-9.6640419947506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11-47F1-A879-28E4ABF81E8F}"/>
                </c:ext>
              </c:extLst>
            </c:dLbl>
            <c:dLbl>
              <c:idx val="1"/>
              <c:layout>
                <c:manualLayout>
                  <c:x val="-2.8155949256342957E-2"/>
                  <c:y val="-3.03153251676873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11-47F1-A879-28E4ABF81E8F}"/>
                </c:ext>
              </c:extLst>
            </c:dLbl>
            <c:dLbl>
              <c:idx val="2"/>
              <c:layout>
                <c:manualLayout>
                  <c:x val="5.2331802274715664E-2"/>
                  <c:y val="-4.30967483231262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11-47F1-A879-28E4ABF81E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Academia!$A$44:$A$46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Academia!$C$44:$C$46</c:f>
              <c:numCache>
                <c:formatCode>General</c:formatCode>
                <c:ptCount val="3"/>
                <c:pt idx="0">
                  <c:v>544</c:v>
                </c:pt>
                <c:pt idx="1">
                  <c:v>61</c:v>
                </c:pt>
                <c:pt idx="2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11-47F1-A879-28E4ABF81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>
                <a:solidFill>
                  <a:schemeClr val="tx1"/>
                </a:solidFill>
              </a:rPr>
              <a:t>Capacitados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Academia!$D$43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4.1666666666666664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FB-41E8-9484-1CC6C2A164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Academia!$A$44:$A$46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Academia!$D$44:$D$46</c:f>
              <c:numCache>
                <c:formatCode>General</c:formatCode>
                <c:ptCount val="3"/>
                <c:pt idx="0">
                  <c:v>221</c:v>
                </c:pt>
                <c:pt idx="1">
                  <c:v>40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FB-41E8-9484-1CC6C2A16492}"/>
            </c:ext>
          </c:extLst>
        </c:ser>
        <c:ser>
          <c:idx val="1"/>
          <c:order val="1"/>
          <c:tx>
            <c:strRef>
              <c:f>Academia!$E$43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rgbClr val="FF33CC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8.611111111111111E-2"/>
                  <c:y val="-2.7777777777777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FB-41E8-9484-1CC6C2A164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Academia!$A$44:$A$46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Academia!$E$44:$E$46</c:f>
              <c:numCache>
                <c:formatCode>General</c:formatCode>
                <c:ptCount val="3"/>
                <c:pt idx="0">
                  <c:v>323</c:v>
                </c:pt>
                <c:pt idx="1">
                  <c:v>41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FB-41E8-9484-1CC6C2A16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6176048"/>
        <c:axId val="436171456"/>
        <c:axId val="0"/>
      </c:bar3DChart>
      <c:catAx>
        <c:axId val="43617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436171456"/>
        <c:crosses val="autoZero"/>
        <c:auto val="1"/>
        <c:lblAlgn val="ctr"/>
        <c:lblOffset val="100"/>
        <c:noMultiLvlLbl val="0"/>
      </c:catAx>
      <c:valAx>
        <c:axId val="43617145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36176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/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Vistas 
conciliatorias</a:t>
            </a:r>
          </a:p>
        </c:rich>
      </c:tx>
      <c:layout>
        <c:manualLayout>
          <c:xMode val="edge"/>
          <c:yMode val="edge"/>
          <c:x val="0.33763888888888888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'Alternativa de Conflictos'!$D$13</c:f>
              <c:strCache>
                <c:ptCount val="1"/>
                <c:pt idx="0">
                  <c:v>Vistas 
Conciliatorias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  <c:extLst>
              <c:ext xmlns:c16="http://schemas.microsoft.com/office/drawing/2014/chart" uri="{C3380CC4-5D6E-409C-BE32-E72D297353CC}">
                <c16:uniqueId val="{00000002-41FB-44FF-AA44-73DAC5C1C50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  <c:extLst>
              <c:ext xmlns:c16="http://schemas.microsoft.com/office/drawing/2014/chart" uri="{C3380CC4-5D6E-409C-BE32-E72D297353CC}">
                <c16:uniqueId val="{00000003-41FB-44FF-AA44-73DAC5C1C500}"/>
              </c:ext>
            </c:extLst>
          </c:dPt>
          <c:dLbls>
            <c:dLbl>
              <c:idx val="0"/>
              <c:layout>
                <c:manualLayout>
                  <c:x val="-0.05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FB-44FF-AA44-73DAC5C1C500}"/>
                </c:ext>
              </c:extLst>
            </c:dLbl>
            <c:dLbl>
              <c:idx val="1"/>
              <c:layout>
                <c:manualLayout>
                  <c:x val="-5.2777777777777778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FB-44FF-AA44-73DAC5C1C500}"/>
                </c:ext>
              </c:extLst>
            </c:dLbl>
            <c:dLbl>
              <c:idx val="2"/>
              <c:layout>
                <c:manualLayout>
                  <c:x val="-2.777777777777788E-2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FB-44FF-AA44-73DAC5C1C5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'Alternativa de Conflictos'!$C$14:$C$16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'Alternativa de Conflictos'!$D$14:$D$16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FB-44FF-AA44-73DAC5C1C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27313384"/>
        <c:axId val="727323224"/>
        <c:axId val="0"/>
      </c:bar3DChart>
      <c:catAx>
        <c:axId val="727313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27323224"/>
        <c:crosses val="autoZero"/>
        <c:auto val="1"/>
        <c:lblAlgn val="ctr"/>
        <c:lblOffset val="100"/>
        <c:noMultiLvlLbl val="0"/>
      </c:catAx>
      <c:valAx>
        <c:axId val="7273232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27313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5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'Alternativa de Conflictos'!$G$13</c:f>
              <c:strCache>
                <c:ptCount val="1"/>
                <c:pt idx="0">
                  <c:v>Acta de no comparecencia.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68A3-4537-8A11-F1653ECCD82D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68A3-4537-8A11-F1653ECCD82D}"/>
              </c:ext>
            </c:extLst>
          </c:dPt>
          <c:dPt>
            <c:idx val="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68A3-4537-8A11-F1653ECCD82D}"/>
              </c:ext>
            </c:extLst>
          </c:dPt>
          <c:dLbls>
            <c:dLbl>
              <c:idx val="0"/>
              <c:layout>
                <c:manualLayout>
                  <c:x val="-5.8333333333333362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A3-4537-8A11-F1653ECCD82D}"/>
                </c:ext>
              </c:extLst>
            </c:dLbl>
            <c:dLbl>
              <c:idx val="1"/>
              <c:layout>
                <c:manualLayout>
                  <c:x val="-7.5000000000000053E-2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A3-4537-8A11-F1653ECCD82D}"/>
                </c:ext>
              </c:extLst>
            </c:dLbl>
            <c:dLbl>
              <c:idx val="2"/>
              <c:layout>
                <c:manualLayout>
                  <c:x val="-3.8888888888888994E-2"/>
                  <c:y val="-4.166666666666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A3-4537-8A11-F1653ECCD8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'Alternativa de Conflictos'!$C$14:$C$16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'Alternativa de Conflictos'!$G$14:$G$16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A3-4537-8A11-F1653ECCD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9505984"/>
        <c:axId val="309503360"/>
        <c:axId val="0"/>
      </c:bar3DChart>
      <c:catAx>
        <c:axId val="30950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309503360"/>
        <c:crosses val="autoZero"/>
        <c:auto val="1"/>
        <c:lblAlgn val="ctr"/>
        <c:lblOffset val="100"/>
        <c:noMultiLvlLbl val="0"/>
      </c:catAx>
      <c:valAx>
        <c:axId val="3095033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09505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>
                <a:solidFill>
                  <a:schemeClr val="tx1"/>
                </a:solidFill>
              </a:rPr>
              <a:t>Asistencias jurídicas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'Alternativa de Conflictos'!$E$21</c:f>
              <c:strCache>
                <c:ptCount val="1"/>
                <c:pt idx="0">
                  <c:v>Cantidad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prst="angle"/>
              <a:contourClr>
                <a:srgbClr val="000000"/>
              </a:contourClr>
            </a:sp3d>
          </c:spPr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prst="angle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E65-4201-97D1-34C513C610E3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prst="angle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E65-4201-97D1-34C513C610E3}"/>
              </c:ext>
            </c:extLst>
          </c:dPt>
          <c:dPt>
            <c:idx val="2"/>
            <c:bubble3D val="0"/>
            <c:spPr>
              <a:solidFill>
                <a:srgbClr val="002060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prst="angle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6E65-4201-97D1-34C513C610E3}"/>
              </c:ext>
            </c:extLst>
          </c:dPt>
          <c:dLbls>
            <c:dLbl>
              <c:idx val="0"/>
              <c:layout>
                <c:manualLayout>
                  <c:x val="-7.5072178477690286E-3"/>
                  <c:y val="-3.70206328375619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65-4201-97D1-34C513C610E3}"/>
                </c:ext>
              </c:extLst>
            </c:dLbl>
            <c:dLbl>
              <c:idx val="1"/>
              <c:layout>
                <c:manualLayout>
                  <c:x val="-8.3671041119860012E-2"/>
                  <c:y val="-0.144860746573344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65-4201-97D1-34C513C610E3}"/>
                </c:ext>
              </c:extLst>
            </c:dLbl>
            <c:dLbl>
              <c:idx val="2"/>
              <c:layout>
                <c:manualLayout>
                  <c:x val="4.8233377077865264E-2"/>
                  <c:y val="-4.180482648002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65-4201-97D1-34C513C610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'Alternativa de Conflictos'!$D$22:$D$24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'Alternativa de Conflictos'!$E$22:$E$24</c:f>
              <c:numCache>
                <c:formatCode>General</c:formatCode>
                <c:ptCount val="3"/>
                <c:pt idx="0">
                  <c:v>8</c:v>
                </c:pt>
                <c:pt idx="1">
                  <c:v>10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65-4201-97D1-34C513C61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/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5488463412784779E-2"/>
          <c:y val="0.19006150157156282"/>
          <c:w val="0.81880596156395014"/>
          <c:h val="0.72038728492271797"/>
        </c:manualLayout>
      </c:layout>
      <c:pie3DChart>
        <c:varyColors val="1"/>
        <c:ser>
          <c:idx val="0"/>
          <c:order val="0"/>
          <c:tx>
            <c:strRef>
              <c:f>Registro!$B$12</c:f>
              <c:strCache>
                <c:ptCount val="1"/>
                <c:pt idx="0">
                  <c:v>Cantidad</c:v>
                </c:pt>
              </c:strCache>
            </c:strRef>
          </c:tx>
          <c:explosion val="18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2-7465-4CB6-A61C-F0AB6E5C093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0-7465-4CB6-A61C-F0AB6E5C09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7465-4CB6-A61C-F0AB6E5C093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7465-4CB6-A61C-F0AB6E5C093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7465-4CB6-A61C-F0AB6E5C093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7465-4CB6-A61C-F0AB6E5C093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8-7465-4CB6-A61C-F0AB6E5C093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7465-4CB6-A61C-F0AB6E5C0936}"/>
              </c:ext>
            </c:extLst>
          </c:dPt>
          <c:dPt>
            <c:idx val="8"/>
            <c:bubble3D val="0"/>
            <c:explosion val="21"/>
            <c:spPr>
              <a:solidFill>
                <a:srgbClr val="00206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C-7465-4CB6-A61C-F0AB6E5C093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7465-4CB6-A61C-F0AB6E5C093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6-7465-4CB6-A61C-F0AB6E5C093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7465-4CB6-A61C-F0AB6E5C093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7465-4CB6-A61C-F0AB6E5C0936}"/>
              </c:ext>
            </c:extLst>
          </c:dPt>
          <c:dPt>
            <c:idx val="13"/>
            <c:bubble3D val="0"/>
            <c:explosion val="23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7465-4CB6-A61C-F0AB6E5C0936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7465-4CB6-A61C-F0AB6E5C0936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E-7465-4CB6-A61C-F0AB6E5C0936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7465-4CB6-A61C-F0AB6E5C0936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4-7465-4CB6-A61C-F0AB6E5C0936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7465-4CB6-A61C-F0AB6E5C0936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A-7465-4CB6-A61C-F0AB6E5C0936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7465-4CB6-A61C-F0AB6E5C0936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7465-4CB6-A61C-F0AB6E5C0936}"/>
              </c:ext>
            </c:extLst>
          </c:dPt>
          <c:dLbls>
            <c:dLbl>
              <c:idx val="0"/>
              <c:layout>
                <c:manualLayout>
                  <c:x val="-7.487150632754952E-2"/>
                  <c:y val="-0.144855859959653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465-4CB6-A61C-F0AB6E5C0936}"/>
                </c:ext>
              </c:extLst>
            </c:dLbl>
            <c:dLbl>
              <c:idx val="1"/>
              <c:layout>
                <c:manualLayout>
                  <c:x val="-4.5977002247161274E-2"/>
                  <c:y val="-8.55967078189300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465-4CB6-A61C-F0AB6E5C0936}"/>
                </c:ext>
              </c:extLst>
            </c:dLbl>
            <c:dLbl>
              <c:idx val="2"/>
              <c:layout>
                <c:manualLayout>
                  <c:x val="1.2441679626749611E-2"/>
                  <c:y val="-4.45062651913404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65-4CB6-A61C-F0AB6E5C0936}"/>
                </c:ext>
              </c:extLst>
            </c:dLbl>
            <c:dLbl>
              <c:idx val="3"/>
              <c:layout>
                <c:manualLayout>
                  <c:x val="8.2944530844995881E-3"/>
                  <c:y val="-8.5303674950069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65-4CB6-A61C-F0AB6E5C0936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7465-4CB6-A61C-F0AB6E5C0936}"/>
                </c:ext>
              </c:extLst>
            </c:dLbl>
            <c:dLbl>
              <c:idx val="5"/>
              <c:layout>
                <c:manualLayout>
                  <c:x val="6.1302669662881483E-2"/>
                  <c:y val="-3.9506172839506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465-4CB6-A61C-F0AB6E5C0936}"/>
                </c:ext>
              </c:extLst>
            </c:dLbl>
            <c:dLbl>
              <c:idx val="6"/>
              <c:layout>
                <c:manualLayout>
                  <c:x val="6.0134784862623122E-2"/>
                  <c:y val="3.33796988935053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465-4CB6-A61C-F0AB6E5C0936}"/>
                </c:ext>
              </c:extLst>
            </c:dLbl>
            <c:dLbl>
              <c:idx val="7"/>
              <c:layout>
                <c:manualLayout>
                  <c:x val="7.8797304302747534E-2"/>
                  <c:y val="-8.15948195174574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65-4CB6-A61C-F0AB6E5C0936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7465-4CB6-A61C-F0AB6E5C0936}"/>
                </c:ext>
              </c:extLst>
            </c:dLbl>
            <c:dLbl>
              <c:idx val="9"/>
              <c:layout>
                <c:manualLayout>
                  <c:x val="8.2944530844997408E-3"/>
                  <c:y val="7.78859640848457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65-4CB6-A61C-F0AB6E5C0936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7465-4CB6-A61C-F0AB6E5C0936}"/>
                </c:ext>
              </c:extLst>
            </c:dLbl>
            <c:dLbl>
              <c:idx val="11"/>
              <c:layout>
                <c:manualLayout>
                  <c:x val="-4.1472265422498704E-2"/>
                  <c:y val="-4.45062651913405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65-4CB6-A61C-F0AB6E5C0936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7465-4CB6-A61C-F0AB6E5C0936}"/>
                </c:ext>
              </c:extLst>
            </c:dLbl>
            <c:dLbl>
              <c:idx val="13"/>
              <c:layout>
                <c:manualLayout>
                  <c:x val="-6.635562467599794E-2"/>
                  <c:y val="-3.33796988935053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65-4CB6-A61C-F0AB6E5C0936}"/>
                </c:ext>
              </c:extLst>
            </c:dLbl>
            <c:dLbl>
              <c:idx val="14"/>
              <c:layout>
                <c:manualLayout>
                  <c:x val="-1.4515292897874546E-2"/>
                  <c:y val="1.48354217304468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65-4CB6-A61C-F0AB6E5C0936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7465-4CB6-A61C-F0AB6E5C0936}"/>
                </c:ext>
              </c:extLst>
            </c:dLbl>
            <c:dLbl>
              <c:idx val="16"/>
              <c:layout>
                <c:manualLayout>
                  <c:x val="7.6628337078601732E-3"/>
                  <c:y val="-0.1283950617283950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465-4CB6-A61C-F0AB6E5C0936}"/>
                </c:ext>
              </c:extLst>
            </c:dLbl>
            <c:dLbl>
              <c:idx val="17"/>
              <c:layout>
                <c:manualLayout>
                  <c:x val="-0.1370962785828857"/>
                  <c:y val="1.33047005487950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465-4CB6-A61C-F0AB6E5C0936}"/>
                </c:ext>
              </c:extLst>
            </c:dLbl>
            <c:dLbl>
              <c:idx val="18"/>
              <c:layout>
                <c:manualLayout>
                  <c:x val="-0.22141711432607997"/>
                  <c:y val="-3.02735298583544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465-4CB6-A61C-F0AB6E5C0936}"/>
                </c:ext>
              </c:extLst>
            </c:dLbl>
            <c:dLbl>
              <c:idx val="19"/>
              <c:layout>
                <c:manualLayout>
                  <c:x val="-1.4515292897874585E-2"/>
                  <c:y val="-7.04682532196223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465-4CB6-A61C-F0AB6E5C0936}"/>
                </c:ext>
              </c:extLst>
            </c:dLbl>
            <c:dLbl>
              <c:idx val="20"/>
              <c:layout>
                <c:manualLayout>
                  <c:x val="-0.23740447902960049"/>
                  <c:y val="-8.50957679876792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65-4CB6-A61C-F0AB6E5C0936}"/>
                </c:ext>
              </c:extLst>
            </c:dLbl>
            <c:dLbl>
              <c:idx val="21"/>
              <c:layout>
                <c:manualLayout>
                  <c:x val="-5.8299800132334656E-2"/>
                  <c:y val="-3.8090280037309388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465-4CB6-A61C-F0AB6E5C09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Registro!$A$13:$A$34</c:f>
              <c:strCache>
                <c:ptCount val="22"/>
                <c:pt idx="0">
                  <c:v>Audiovisuales </c:v>
                </c:pt>
                <c:pt idx="1">
                  <c:v>Cuentos </c:v>
                </c:pt>
                <c:pt idx="2">
                  <c:v>Curso taller </c:v>
                </c:pt>
                <c:pt idx="3">
                  <c:v>Dibujos</c:v>
                </c:pt>
                <c:pt idx="4">
                  <c:v>Folletos </c:v>
                </c:pt>
                <c:pt idx="5">
                  <c:v>Guion cinematográfico</c:v>
                </c:pt>
                <c:pt idx="6">
                  <c:v>Juegos de azar</c:v>
                </c:pt>
                <c:pt idx="7">
                  <c:v>Juegos </c:v>
                </c:pt>
                <c:pt idx="8">
                  <c:v>Letras para canciones</c:v>
                </c:pt>
                <c:pt idx="9">
                  <c:v>Libros</c:v>
                </c:pt>
                <c:pt idx="10">
                  <c:v>Manual</c:v>
                </c:pt>
                <c:pt idx="11">
                  <c:v>Novela</c:v>
                </c:pt>
                <c:pt idx="12">
                  <c:v>Obras musicales</c:v>
                </c:pt>
                <c:pt idx="13">
                  <c:v>Poemarios</c:v>
                </c:pt>
                <c:pt idx="14">
                  <c:v>Poemas</c:v>
                </c:pt>
                <c:pt idx="15">
                  <c:v>Producción de canciones</c:v>
                </c:pt>
                <c:pt idx="16">
                  <c:v>Producción obras musicales</c:v>
                </c:pt>
                <c:pt idx="17">
                  <c:v>Producción de poemas </c:v>
                </c:pt>
                <c:pt idx="18">
                  <c:v>Proyecto general </c:v>
                </c:pt>
                <c:pt idx="19">
                  <c:v>Sermones </c:v>
                </c:pt>
                <c:pt idx="20">
                  <c:v>Sinopsis/argumento</c:v>
                </c:pt>
                <c:pt idx="21">
                  <c:v>Letra y música </c:v>
                </c:pt>
              </c:strCache>
            </c:strRef>
          </c:cat>
          <c:val>
            <c:numRef>
              <c:f>Registro!$B$13:$B$34</c:f>
              <c:numCache>
                <c:formatCode>General</c:formatCode>
                <c:ptCount val="22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6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269</c:v>
                </c:pt>
                <c:pt idx="9">
                  <c:v>10</c:v>
                </c:pt>
                <c:pt idx="10">
                  <c:v>3</c:v>
                </c:pt>
                <c:pt idx="11">
                  <c:v>1</c:v>
                </c:pt>
                <c:pt idx="12">
                  <c:v>25</c:v>
                </c:pt>
                <c:pt idx="13">
                  <c:v>1</c:v>
                </c:pt>
                <c:pt idx="14">
                  <c:v>1</c:v>
                </c:pt>
                <c:pt idx="15">
                  <c:v>40</c:v>
                </c:pt>
                <c:pt idx="16">
                  <c:v>14</c:v>
                </c:pt>
                <c:pt idx="17">
                  <c:v>2</c:v>
                </c:pt>
                <c:pt idx="18">
                  <c:v>5</c:v>
                </c:pt>
                <c:pt idx="19">
                  <c:v>1</c:v>
                </c:pt>
                <c:pt idx="20">
                  <c:v>3</c:v>
                </c:pt>
                <c:pt idx="2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65-4CB6-A61C-F0AB6E5C0936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gradFill>
          <a:gsLst>
            <a:gs pos="0">
              <a:schemeClr val="accent5">
                <a:lumMod val="60000"/>
                <a:lumOff val="40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5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Registros de obras en físico noviembre 2022.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Registro!$B$39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Registro!$A$40:$A$59</c:f>
              <c:strCache>
                <c:ptCount val="20"/>
                <c:pt idx="0">
                  <c:v>Audiovisuales </c:v>
                </c:pt>
                <c:pt idx="1">
                  <c:v>Dibujos</c:v>
                </c:pt>
                <c:pt idx="2">
                  <c:v>Guión cinematográfico</c:v>
                </c:pt>
                <c:pt idx="3">
                  <c:v>Interpretaciones  </c:v>
                </c:pt>
                <c:pt idx="4">
                  <c:v>Juegos</c:v>
                </c:pt>
                <c:pt idx="5">
                  <c:v>Letras para canciones</c:v>
                </c:pt>
                <c:pt idx="6">
                  <c:v>Libros</c:v>
                </c:pt>
                <c:pt idx="7">
                  <c:v>Manual</c:v>
                </c:pt>
                <c:pt idx="8">
                  <c:v>Novelas</c:v>
                </c:pt>
                <c:pt idx="9">
                  <c:v>Obras musicales</c:v>
                </c:pt>
                <c:pt idx="10">
                  <c:v>Personajes </c:v>
                </c:pt>
                <c:pt idx="11">
                  <c:v>Pintura</c:v>
                </c:pt>
                <c:pt idx="12">
                  <c:v>Poemas</c:v>
                </c:pt>
                <c:pt idx="13">
                  <c:v>Producción de canciones</c:v>
                </c:pt>
                <c:pt idx="14">
                  <c:v>Producción obras musicales</c:v>
                </c:pt>
                <c:pt idx="15">
                  <c:v>Proyecto general </c:v>
                </c:pt>
                <c:pt idx="16">
                  <c:v>Sinopsis/argumento</c:v>
                </c:pt>
                <c:pt idx="17">
                  <c:v>Software</c:v>
                </c:pt>
                <c:pt idx="18">
                  <c:v>Partituras</c:v>
                </c:pt>
                <c:pt idx="19">
                  <c:v>Producción artesanal</c:v>
                </c:pt>
              </c:strCache>
            </c:strRef>
          </c:cat>
          <c:val>
            <c:numRef>
              <c:f>Registro!$B$40:$B$59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7</c:v>
                </c:pt>
                <c:pt idx="3">
                  <c:v>1</c:v>
                </c:pt>
                <c:pt idx="4">
                  <c:v>1</c:v>
                </c:pt>
                <c:pt idx="5">
                  <c:v>267</c:v>
                </c:pt>
                <c:pt idx="6">
                  <c:v>9</c:v>
                </c:pt>
                <c:pt idx="7">
                  <c:v>1</c:v>
                </c:pt>
                <c:pt idx="8">
                  <c:v>4</c:v>
                </c:pt>
                <c:pt idx="9">
                  <c:v>51</c:v>
                </c:pt>
                <c:pt idx="10">
                  <c:v>1</c:v>
                </c:pt>
                <c:pt idx="11">
                  <c:v>2</c:v>
                </c:pt>
                <c:pt idx="12">
                  <c:v>25</c:v>
                </c:pt>
                <c:pt idx="13">
                  <c:v>16</c:v>
                </c:pt>
                <c:pt idx="14">
                  <c:v>2</c:v>
                </c:pt>
                <c:pt idx="15">
                  <c:v>9</c:v>
                </c:pt>
                <c:pt idx="16">
                  <c:v>1</c:v>
                </c:pt>
                <c:pt idx="17">
                  <c:v>21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9-404B-8E50-4A0576D99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3821496"/>
        <c:axId val="603819528"/>
        <c:axId val="0"/>
      </c:bar3DChart>
      <c:catAx>
        <c:axId val="603821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603819528"/>
        <c:crosses val="autoZero"/>
        <c:auto val="1"/>
        <c:lblAlgn val="ctr"/>
        <c:lblOffset val="100"/>
        <c:noMultiLvlLbl val="0"/>
      </c:catAx>
      <c:valAx>
        <c:axId val="6038195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03821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5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0397047684475684E-2"/>
          <c:y val="3.8537590957167522E-2"/>
          <c:w val="0.88842290686818526"/>
          <c:h val="0.861307368110085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BE32-48FE-A4FD-81871E1A29AE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4-BE32-48FE-A4FD-81871E1A29AE}"/>
              </c:ext>
            </c:extLst>
          </c:dPt>
          <c:dPt>
            <c:idx val="2"/>
            <c:bubble3D val="0"/>
            <c:explosion val="22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A-BE32-48FE-A4FD-81871E1A29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BE32-48FE-A4FD-81871E1A29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BE32-48FE-A4FD-81871E1A29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BE32-48FE-A4FD-81871E1A29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BE32-48FE-A4FD-81871E1A29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BE32-48FE-A4FD-81871E1A29AE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6-BE32-48FE-A4FD-81871E1A29AE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8-BE32-48FE-A4FD-81871E1A29AE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BE32-48FE-A4FD-81871E1A29AE}"/>
              </c:ext>
            </c:extLst>
          </c:dPt>
          <c:dPt>
            <c:idx val="11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8-BE32-48FE-A4FD-81871E1A29AE}"/>
              </c:ext>
            </c:extLst>
          </c:dPt>
          <c:dPt>
            <c:idx val="1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9-BE32-48FE-A4FD-81871E1A29AE}"/>
              </c:ext>
            </c:extLst>
          </c:dPt>
          <c:dPt>
            <c:idx val="13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2-BE32-48FE-A4FD-81871E1A29AE}"/>
              </c:ext>
            </c:extLst>
          </c:dPt>
          <c:dPt>
            <c:idx val="14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BE32-48FE-A4FD-81871E1A29AE}"/>
              </c:ext>
            </c:extLst>
          </c:dPt>
          <c:dPt>
            <c:idx val="15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E-BE32-48FE-A4FD-81871E1A29AE}"/>
              </c:ext>
            </c:extLst>
          </c:dPt>
          <c:dPt>
            <c:idx val="16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0-BE32-48FE-A4FD-81871E1A29AE}"/>
              </c:ext>
            </c:extLst>
          </c:dPt>
          <c:dPt>
            <c:idx val="17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A-BE32-48FE-A4FD-81871E1A29AE}"/>
              </c:ext>
            </c:extLst>
          </c:dPt>
          <c:dPt>
            <c:idx val="18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BE32-48FE-A4FD-81871E1A29AE}"/>
              </c:ext>
            </c:extLst>
          </c:dPt>
          <c:dPt>
            <c:idx val="19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C-BE32-48FE-A4FD-81871E1A29AE}"/>
              </c:ext>
            </c:extLst>
          </c:dPt>
          <c:dPt>
            <c:idx val="2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BE32-48FE-A4FD-81871E1A29AE}"/>
              </c:ext>
            </c:extLst>
          </c:dPt>
          <c:dPt>
            <c:idx val="21"/>
            <c:bubble3D val="0"/>
            <c:spPr>
              <a:solidFill>
                <a:schemeClr val="accent1">
                  <a:lumMod val="7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BE32-48FE-A4FD-81871E1A29AE}"/>
              </c:ext>
            </c:extLst>
          </c:dPt>
          <c:dPt>
            <c:idx val="22"/>
            <c:bubble3D val="0"/>
            <c:spPr>
              <a:solidFill>
                <a:schemeClr val="accent3">
                  <a:lumMod val="7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BE32-48FE-A4FD-81871E1A29AE}"/>
              </c:ext>
            </c:extLst>
          </c:dPt>
          <c:dPt>
            <c:idx val="23"/>
            <c:bubble3D val="0"/>
            <c:spPr>
              <a:solidFill>
                <a:schemeClr val="accent5">
                  <a:lumMod val="7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BE32-48FE-A4FD-81871E1A29AE}"/>
              </c:ext>
            </c:extLst>
          </c:dPt>
          <c:dPt>
            <c:idx val="24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BE32-48FE-A4FD-81871E1A29AE}"/>
              </c:ext>
            </c:extLst>
          </c:dPt>
          <c:dPt>
            <c:idx val="25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BE32-48FE-A4FD-81871E1A29AE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BE32-48FE-A4FD-81871E1A29AE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BE32-48FE-A4FD-81871E1A29AE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BE32-48FE-A4FD-81871E1A29A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BE32-48FE-A4FD-81871E1A29AE}"/>
                </c:ext>
              </c:extLst>
            </c:dLbl>
            <c:dLbl>
              <c:idx val="4"/>
              <c:layout>
                <c:manualLayout>
                  <c:x val="-2.0134228187919462E-2"/>
                  <c:y val="8.90029832980591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32-48FE-A4FD-81871E1A29AE}"/>
                </c:ext>
              </c:extLst>
            </c:dLbl>
            <c:dLbl>
              <c:idx val="5"/>
              <c:layout>
                <c:manualLayout>
                  <c:x val="-1.3422818791946308E-2"/>
                  <c:y val="7.18870249715093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E32-48FE-A4FD-81871E1A29AE}"/>
                </c:ext>
              </c:extLst>
            </c:dLbl>
            <c:dLbl>
              <c:idx val="6"/>
              <c:layout>
                <c:manualLayout>
                  <c:x val="-8.948545861297539E-3"/>
                  <c:y val="-0.1129653249552289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32-48FE-A4FD-81871E1A29AE}"/>
                </c:ext>
              </c:extLst>
            </c:dLbl>
            <c:dLbl>
              <c:idx val="7"/>
              <c:layout>
                <c:manualLayout>
                  <c:x val="-2.0134228187919465E-2"/>
                  <c:y val="5.47710666449594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32-48FE-A4FD-81871E1A29AE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BE32-48FE-A4FD-81871E1A29AE}"/>
                </c:ext>
              </c:extLst>
            </c:dLbl>
            <c:dLbl>
              <c:idx val="9"/>
              <c:layout>
                <c:manualLayout>
                  <c:x val="-2.4608501118568236E-2"/>
                  <c:y val="-2.05391499918598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E32-48FE-A4FD-81871E1A29AE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BE32-48FE-A4FD-81871E1A29AE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BE32-48FE-A4FD-81871E1A29AE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BE32-48FE-A4FD-81871E1A29AE}"/>
                </c:ext>
              </c:extLst>
            </c:dLbl>
            <c:dLbl>
              <c:idx val="13"/>
              <c:layout>
                <c:manualLayout>
                  <c:x val="-5.5928411633109659E-2"/>
                  <c:y val="-2.39623416571697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E32-48FE-A4FD-81871E1A29AE}"/>
                </c:ext>
              </c:extLst>
            </c:dLbl>
            <c:dLbl>
              <c:idx val="14"/>
              <c:layout>
                <c:manualLayout>
                  <c:x val="-0.19463087248322147"/>
                  <c:y val="-8.21565999674392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E32-48FE-A4FD-81871E1A29AE}"/>
                </c:ext>
              </c:extLst>
            </c:dLbl>
            <c:dLbl>
              <c:idx val="15"/>
              <c:layout>
                <c:manualLayout>
                  <c:x val="0.2058165548098434"/>
                  <c:y val="-9.58493666286791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E32-48FE-A4FD-81871E1A29AE}"/>
                </c:ext>
              </c:extLst>
            </c:dLbl>
            <c:dLbl>
              <c:idx val="16"/>
              <c:layout>
                <c:manualLayout>
                  <c:x val="-0.1387024608501119"/>
                  <c:y val="-8.5579791632749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E32-48FE-A4FD-81871E1A29AE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BE32-48FE-A4FD-81871E1A29AE}"/>
                </c:ext>
              </c:extLst>
            </c:dLbl>
            <c:dLbl>
              <c:idx val="18"/>
              <c:layout>
                <c:manualLayout>
                  <c:x val="0.36689038031319909"/>
                  <c:y val="-3.42319166530996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E32-48FE-A4FD-81871E1A29AE}"/>
                </c:ext>
              </c:extLst>
            </c:dLbl>
            <c:dLbl>
              <c:idx val="19"/>
              <c:layout>
                <c:manualLayout>
                  <c:x val="-0.27740492170022374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E32-48FE-A4FD-81871E1A29AE}"/>
                </c:ext>
              </c:extLst>
            </c:dLbl>
            <c:dLbl>
              <c:idx val="20"/>
              <c:layout>
                <c:manualLayout>
                  <c:x val="0.25727069351230425"/>
                  <c:y val="-8.55797916327492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E32-48FE-A4FD-81871E1A29AE}"/>
                </c:ext>
              </c:extLst>
            </c:dLbl>
            <c:dLbl>
              <c:idx val="21"/>
              <c:layout>
                <c:manualLayout>
                  <c:x val="-2.4608501118568233E-2"/>
                  <c:y val="-8.21565999674392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E32-48FE-A4FD-81871E1A29AE}"/>
                </c:ext>
              </c:extLst>
            </c:dLbl>
            <c:dLbl>
              <c:idx val="22"/>
              <c:layout>
                <c:manualLayout>
                  <c:x val="-0.20805369127516779"/>
                  <c:y val="-3.080872498778971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32-48FE-A4FD-81871E1A29AE}"/>
                </c:ext>
              </c:extLst>
            </c:dLbl>
            <c:dLbl>
              <c:idx val="23"/>
              <c:layout>
                <c:manualLayout>
                  <c:x val="-0.15659955257270694"/>
                  <c:y val="-5.47710666449594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32-48FE-A4FD-81871E1A29AE}"/>
                </c:ext>
              </c:extLst>
            </c:dLbl>
            <c:dLbl>
              <c:idx val="24"/>
              <c:layout>
                <c:manualLayout>
                  <c:x val="-4.1013694737245612E-17"/>
                  <c:y val="-5.13478749796495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32-48FE-A4FD-81871E1A29AE}"/>
                </c:ext>
              </c:extLst>
            </c:dLbl>
            <c:dLbl>
              <c:idx val="25"/>
              <c:layout>
                <c:manualLayout>
                  <c:x val="0.10738255033557047"/>
                  <c:y val="-4.79246833143395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32-48FE-A4FD-81871E1A29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Registro!$A$65:$A$90</c:f>
              <c:strCache>
                <c:ptCount val="26"/>
                <c:pt idx="0">
                  <c:v>Juegos</c:v>
                </c:pt>
                <c:pt idx="1">
                  <c:v>Obras musicales</c:v>
                </c:pt>
                <c:pt idx="2">
                  <c:v>Letras de canción</c:v>
                </c:pt>
                <c:pt idx="3">
                  <c:v>Novelas</c:v>
                </c:pt>
                <c:pt idx="4">
                  <c:v>Libros</c:v>
                </c:pt>
                <c:pt idx="5">
                  <c:v>Croquis/mapas</c:v>
                </c:pt>
                <c:pt idx="6">
                  <c:v>Producción dibujos</c:v>
                </c:pt>
                <c:pt idx="7">
                  <c:v>Tratamiento guión 
cinematográfico</c:v>
                </c:pt>
                <c:pt idx="8">
                  <c:v>Diseños</c:v>
                </c:pt>
                <c:pt idx="9">
                  <c:v>Guion cinematográfico</c:v>
                </c:pt>
                <c:pt idx="10">
                  <c:v>Folletos</c:v>
                </c:pt>
                <c:pt idx="11">
                  <c:v>Producción canciones</c:v>
                </c:pt>
                <c:pt idx="12">
                  <c:v>Proyectos arquitectónicos</c:v>
                </c:pt>
                <c:pt idx="13">
                  <c:v>Agenda</c:v>
                </c:pt>
                <c:pt idx="14">
                  <c:v>Sinopsis/argumento</c:v>
                </c:pt>
                <c:pt idx="15">
                  <c:v>Cuentos</c:v>
                </c:pt>
                <c:pt idx="16">
                  <c:v>Software</c:v>
                </c:pt>
                <c:pt idx="17">
                  <c:v>Dibujos </c:v>
                </c:pt>
                <c:pt idx="18">
                  <c:v>Guión documental</c:v>
                </c:pt>
                <c:pt idx="19">
                  <c:v>Personaje </c:v>
                </c:pt>
                <c:pt idx="20">
                  <c:v>Poemas</c:v>
                </c:pt>
                <c:pt idx="21">
                  <c:v>Proyecto general</c:v>
                </c:pt>
                <c:pt idx="22">
                  <c:v>Libro de cuentos</c:v>
                </c:pt>
                <c:pt idx="23">
                  <c:v>Video clip </c:v>
                </c:pt>
                <c:pt idx="24">
                  <c:v>Producción letra y música</c:v>
                </c:pt>
                <c:pt idx="25">
                  <c:v>Letras y música </c:v>
                </c:pt>
              </c:strCache>
            </c:strRef>
          </c:cat>
          <c:val>
            <c:numRef>
              <c:f>Registro!$B$65:$B$90</c:f>
              <c:numCache>
                <c:formatCode>General</c:formatCode>
                <c:ptCount val="26"/>
                <c:pt idx="0">
                  <c:v>1</c:v>
                </c:pt>
                <c:pt idx="1">
                  <c:v>11</c:v>
                </c:pt>
                <c:pt idx="2">
                  <c:v>178</c:v>
                </c:pt>
                <c:pt idx="3">
                  <c:v>2</c:v>
                </c:pt>
                <c:pt idx="4">
                  <c:v>13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8</c:v>
                </c:pt>
                <c:pt idx="10">
                  <c:v>6</c:v>
                </c:pt>
                <c:pt idx="11">
                  <c:v>15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32-48FE-A4FD-81871E1A29AE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gradFill>
          <a:gsLst>
            <a:gs pos="0">
              <a:schemeClr val="accent5">
                <a:lumMod val="60000"/>
                <a:lumOff val="40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5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0">
                <a:solidFill>
                  <a:schemeClr val="tx1"/>
                </a:solidFill>
              </a:rPr>
              <a:t>Registros de obras en línea octubre 2022.</a:t>
            </a:r>
          </a:p>
        </c:rich>
      </c:tx>
      <c:layout>
        <c:manualLayout>
          <c:xMode val="edge"/>
          <c:yMode val="edge"/>
          <c:x val="0.1399846594518151"/>
          <c:y val="3.4115130955989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Registro!$A$99:$A$107</c:f>
              <c:strCache>
                <c:ptCount val="9"/>
                <c:pt idx="0">
                  <c:v>Canciones</c:v>
                </c:pt>
                <c:pt idx="1">
                  <c:v>Guiones</c:v>
                </c:pt>
                <c:pt idx="2">
                  <c:v>Producciones</c:v>
                </c:pt>
                <c:pt idx="3">
                  <c:v>Dibujo</c:v>
                </c:pt>
                <c:pt idx="4">
                  <c:v>Cuento</c:v>
                </c:pt>
                <c:pt idx="5">
                  <c:v>Libros</c:v>
                </c:pt>
                <c:pt idx="6">
                  <c:v>Documento</c:v>
                </c:pt>
                <c:pt idx="7">
                  <c:v>Partitura</c:v>
                </c:pt>
                <c:pt idx="8">
                  <c:v>Libreta</c:v>
                </c:pt>
              </c:strCache>
            </c:strRef>
          </c:cat>
          <c:val>
            <c:numRef>
              <c:f>Registro!$B$99:$B$107</c:f>
              <c:numCache>
                <c:formatCode>General</c:formatCode>
                <c:ptCount val="9"/>
                <c:pt idx="0">
                  <c:v>34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7</c:v>
                </c:pt>
                <c:pt idx="6">
                  <c:v>2</c:v>
                </c:pt>
                <c:pt idx="7">
                  <c:v>5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7E-4881-A4F9-B99BB6B47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26031040"/>
        <c:axId val="726041536"/>
        <c:axId val="0"/>
      </c:bar3DChart>
      <c:catAx>
        <c:axId val="72603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26041536"/>
        <c:crosses val="autoZero"/>
        <c:auto val="1"/>
        <c:lblAlgn val="ctr"/>
        <c:lblOffset val="100"/>
        <c:noMultiLvlLbl val="0"/>
      </c:catAx>
      <c:valAx>
        <c:axId val="7260415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260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5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>
                <a:solidFill>
                  <a:schemeClr val="tx1"/>
                </a:solidFill>
              </a:rPr>
              <a:t>Noviembre-22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Inspectoria!$D$28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.12777777777777777"/>
                  <c:y val="-5.0925925925926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D1-4859-8A65-C1511B5148CD}"/>
                </c:ext>
              </c:extLst>
            </c:dLbl>
            <c:dLbl>
              <c:idx val="1"/>
              <c:layout>
                <c:manualLayout>
                  <c:x val="0.11388888888888889"/>
                  <c:y val="-4.6296296296296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D1-4859-8A65-C1511B5148CD}"/>
                </c:ext>
              </c:extLst>
            </c:dLbl>
            <c:dLbl>
              <c:idx val="2"/>
              <c:layout>
                <c:manualLayout>
                  <c:x val="0.13055555555555556"/>
                  <c:y val="-4.1666666666666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D1-4859-8A65-C1511B5148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Inspectoria!$C$29:$C$31</c:f>
              <c:strCache>
                <c:ptCount val="3"/>
                <c:pt idx="0">
                  <c:v>Inserciones a nuevos usuarios</c:v>
                </c:pt>
                <c:pt idx="1">
                  <c:v>Inspecciones de oficios</c:v>
                </c:pt>
                <c:pt idx="2">
                  <c:v>Notificaciones a usuarios. </c:v>
                </c:pt>
              </c:strCache>
            </c:strRef>
          </c:cat>
          <c:val>
            <c:numRef>
              <c:f>Inspectoria!$D$29:$D$31</c:f>
              <c:numCache>
                <c:formatCode>General</c:formatCode>
                <c:ptCount val="3"/>
                <c:pt idx="0">
                  <c:v>11</c:v>
                </c:pt>
                <c:pt idx="1">
                  <c:v>16</c:v>
                </c:pt>
                <c:pt idx="2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D1-4859-8A65-C1511B514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7444960"/>
        <c:axId val="527444632"/>
        <c:axId val="0"/>
      </c:bar3DChart>
      <c:catAx>
        <c:axId val="527444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527444632"/>
        <c:crosses val="autoZero"/>
        <c:auto val="1"/>
        <c:lblAlgn val="ctr"/>
        <c:lblOffset val="100"/>
        <c:noMultiLvlLbl val="0"/>
      </c:catAx>
      <c:valAx>
        <c:axId val="5274446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27444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>
                <a:solidFill>
                  <a:schemeClr val="tx1"/>
                </a:solidFill>
              </a:rPr>
              <a:t>Registros</a:t>
            </a:r>
            <a:r>
              <a:rPr lang="es-DO" baseline="0">
                <a:solidFill>
                  <a:schemeClr val="tx1"/>
                </a:solidFill>
              </a:rPr>
              <a:t> de obras en línea noviembre 2022</a:t>
            </a:r>
            <a:endParaRPr lang="es-DO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B/>
            </a:sp3d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B/>
              </a:sp3d>
            </c:spPr>
            <c:extLst>
              <c:ext xmlns:c16="http://schemas.microsoft.com/office/drawing/2014/chart" uri="{C3380CC4-5D6E-409C-BE32-E72D297353CC}">
                <c16:uniqueId val="{00000002-41B4-4A4A-B168-ACD6C50CDCD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B/>
              </a:sp3d>
            </c:spPr>
            <c:extLst>
              <c:ext xmlns:c16="http://schemas.microsoft.com/office/drawing/2014/chart" uri="{C3380CC4-5D6E-409C-BE32-E72D297353CC}">
                <c16:uniqueId val="{00000003-41B4-4A4A-B168-ACD6C50CDCDD}"/>
              </c:ext>
            </c:extLst>
          </c:dPt>
          <c:dLbls>
            <c:dLbl>
              <c:idx val="0"/>
              <c:layout>
                <c:manualLayout>
                  <c:x val="-3.8888888888888917E-2"/>
                  <c:y val="-5.555555555555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B4-4A4A-B168-ACD6C50CDCDD}"/>
                </c:ext>
              </c:extLst>
            </c:dLbl>
            <c:dLbl>
              <c:idx val="1"/>
              <c:layout>
                <c:manualLayout>
                  <c:x val="-4.4444444444444495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B4-4A4A-B168-ACD6C50CDCDD}"/>
                </c:ext>
              </c:extLst>
            </c:dLbl>
            <c:dLbl>
              <c:idx val="2"/>
              <c:layout>
                <c:manualLayout>
                  <c:x val="-5.2777777777777882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B4-4A4A-B168-ACD6C50CDC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Registro!$A$112:$A$114</c:f>
              <c:strCache>
                <c:ptCount val="3"/>
                <c:pt idx="0">
                  <c:v>Canciones</c:v>
                </c:pt>
                <c:pt idx="1">
                  <c:v>Guines</c:v>
                </c:pt>
                <c:pt idx="2">
                  <c:v>Libros</c:v>
                </c:pt>
              </c:strCache>
            </c:strRef>
          </c:cat>
          <c:val>
            <c:numRef>
              <c:f>Registro!$B$112:$B$114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B4-4A4A-B168-ACD6C50CD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58286744"/>
        <c:axId val="558278216"/>
        <c:axId val="0"/>
      </c:bar3DChart>
      <c:catAx>
        <c:axId val="558286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558278216"/>
        <c:crosses val="autoZero"/>
        <c:auto val="1"/>
        <c:lblAlgn val="ctr"/>
        <c:lblOffset val="100"/>
        <c:noMultiLvlLbl val="0"/>
      </c:catAx>
      <c:valAx>
        <c:axId val="55827821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58286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10000">
          <a:schemeClr val="accent5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b="1">
                <a:solidFill>
                  <a:schemeClr val="tx1"/>
                </a:solidFill>
              </a:rPr>
              <a:t>Registros de obras en línea diciembre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1E73-4A0B-B3AA-3A0B40BDB3D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1E73-4A0B-B3AA-3A0B40BDB3D8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1E73-4A0B-B3AA-3A0B40BDB3D8}"/>
              </c:ext>
            </c:extLst>
          </c:dPt>
          <c:dLbls>
            <c:dLbl>
              <c:idx val="0"/>
              <c:layout>
                <c:manualLayout>
                  <c:x val="-3.3639143730886847E-2"/>
                  <c:y val="-1.85185185185185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73-4A0B-B3AA-3A0B40BDB3D8}"/>
                </c:ext>
              </c:extLst>
            </c:dLbl>
            <c:dLbl>
              <c:idx val="1"/>
              <c:layout>
                <c:manualLayout>
                  <c:x val="-4.5871559633027525E-2"/>
                  <c:y val="-1.38888888888889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73-4A0B-B3AA-3A0B40BDB3D8}"/>
                </c:ext>
              </c:extLst>
            </c:dLbl>
            <c:dLbl>
              <c:idx val="2"/>
              <c:layout>
                <c:manualLayout>
                  <c:x val="-6.1162079510703474E-2"/>
                  <c:y val="-1.85185185185185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73-4A0B-B3AA-3A0B40BDB3D8}"/>
                </c:ext>
              </c:extLst>
            </c:dLbl>
            <c:dLbl>
              <c:idx val="3"/>
              <c:layout>
                <c:manualLayout>
                  <c:x val="-6.4220183486238647E-2"/>
                  <c:y val="-4.62962962962965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73-4A0B-B3AA-3A0B40BDB3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Registro!$A$120:$A$123</c:f>
              <c:strCache>
                <c:ptCount val="4"/>
                <c:pt idx="0">
                  <c:v>Canciones</c:v>
                </c:pt>
                <c:pt idx="1">
                  <c:v>Documental</c:v>
                </c:pt>
                <c:pt idx="2">
                  <c:v>Letras y partituras</c:v>
                </c:pt>
                <c:pt idx="3">
                  <c:v>Novela</c:v>
                </c:pt>
              </c:strCache>
            </c:strRef>
          </c:cat>
          <c:val>
            <c:numRef>
              <c:f>Registro!$B$120:$B$123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73-4A0B-B3AA-3A0B40BDB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59748856"/>
        <c:axId val="759749184"/>
        <c:axId val="0"/>
      </c:bar3DChart>
      <c:catAx>
        <c:axId val="759748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59749184"/>
        <c:crosses val="autoZero"/>
        <c:auto val="1"/>
        <c:lblAlgn val="ctr"/>
        <c:lblOffset val="100"/>
        <c:noMultiLvlLbl val="0"/>
      </c:catAx>
      <c:valAx>
        <c:axId val="75974918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59748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10000">
          <a:schemeClr val="accent5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 prst="relaxedInset"/>
    </a:sp3d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Diciembre-22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gradFill>
          <a:gsLst>
            <a:gs pos="0">
              <a:schemeClr val="accent5">
                <a:lumMod val="60000"/>
                <a:lumOff val="40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sideWall>
    <c:backWall>
      <c:thickness val="0"/>
      <c:spPr>
        <a:gradFill>
          <a:gsLst>
            <a:gs pos="0">
              <a:schemeClr val="accent5">
                <a:lumMod val="60000"/>
                <a:lumOff val="40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Inspectoria!$D$45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502-4F55-9DB2-147F406EAE8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502-4F55-9DB2-147F406EAE8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C502-4F55-9DB2-147F406EAE8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C502-4F55-9DB2-147F406EAE84}"/>
              </c:ext>
            </c:extLst>
          </c:dPt>
          <c:dLbls>
            <c:dLbl>
              <c:idx val="0"/>
              <c:layout>
                <c:manualLayout>
                  <c:x val="-5.8333333333333334E-2"/>
                  <c:y val="-0.11111111111111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02-4F55-9DB2-147F406EAE84}"/>
                </c:ext>
              </c:extLst>
            </c:dLbl>
            <c:dLbl>
              <c:idx val="1"/>
              <c:layout>
                <c:manualLayout>
                  <c:x val="-6.1111111111111109E-2"/>
                  <c:y val="-0.1064814814814815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02-4F55-9DB2-147F406EAE84}"/>
                </c:ext>
              </c:extLst>
            </c:dLbl>
            <c:dLbl>
              <c:idx val="2"/>
              <c:layout>
                <c:manualLayout>
                  <c:x val="-1.6666666666666666E-2"/>
                  <c:y val="-0.1203703703703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02-4F55-9DB2-147F406EAE84}"/>
                </c:ext>
              </c:extLst>
            </c:dLbl>
            <c:dLbl>
              <c:idx val="3"/>
              <c:layout>
                <c:manualLayout>
                  <c:x val="-1.9444444444444344E-2"/>
                  <c:y val="-0.384259259259259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02-4F55-9DB2-147F406EAE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Inspectoria!$C$46:$C$49</c:f>
              <c:strCache>
                <c:ptCount val="4"/>
                <c:pt idx="0">
                  <c:v>Inserciones a nuevos usuarios</c:v>
                </c:pt>
                <c:pt idx="1">
                  <c:v>Inspecciones de partes</c:v>
                </c:pt>
                <c:pt idx="2">
                  <c:v>Inspecciones de oficios</c:v>
                </c:pt>
                <c:pt idx="3">
                  <c:v>Notificaciones a usuarios. </c:v>
                </c:pt>
              </c:strCache>
            </c:strRef>
          </c:cat>
          <c:val>
            <c:numRef>
              <c:f>Inspectoria!$D$46:$D$49</c:f>
              <c:numCache>
                <c:formatCode>General</c:formatCode>
                <c:ptCount val="4"/>
                <c:pt idx="0">
                  <c:v>9</c:v>
                </c:pt>
                <c:pt idx="1">
                  <c:v>1</c:v>
                </c:pt>
                <c:pt idx="2">
                  <c:v>5</c:v>
                </c:pt>
                <c:pt idx="3">
                  <c:v>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502-4F55-9DB2-147F406EA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33834264"/>
        <c:axId val="533833608"/>
        <c:axId val="0"/>
      </c:bar3DChart>
      <c:catAx>
        <c:axId val="533834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533833608"/>
        <c:crosses val="autoZero"/>
        <c:auto val="1"/>
        <c:lblAlgn val="ctr"/>
        <c:lblOffset val="100"/>
        <c:noMultiLvlLbl val="0"/>
      </c:catAx>
      <c:valAx>
        <c:axId val="53383360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33834264"/>
        <c:crosses val="autoZero"/>
        <c:crossBetween val="between"/>
      </c:valAx>
      <c:spPr>
        <a:gradFill>
          <a:gsLst>
            <a:gs pos="53000">
              <a:schemeClr val="accent1">
                <a:lumMod val="60000"/>
                <a:lumOff val="40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5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Inspecciones trimestre octubre-diciembre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Inspectoria!$D$63</c:f>
              <c:strCache>
                <c:ptCount val="1"/>
                <c:pt idx="0">
                  <c:v>Cantidad</c:v>
                </c:pt>
              </c:strCache>
            </c:strRef>
          </c:tx>
          <c:explosion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143-4489-B199-BD8CFFC3251A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143-4489-B199-BD8CFFC3251A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143-4489-B199-BD8CFFC3251A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143-4489-B199-BD8CFFC3251A}"/>
              </c:ext>
            </c:extLst>
          </c:dPt>
          <c:dLbls>
            <c:dLbl>
              <c:idx val="0"/>
              <c:layout>
                <c:manualLayout>
                  <c:x val="-5.4233158355205598E-2"/>
                  <c:y val="-3.88673811606882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43-4489-B199-BD8CFFC3251A}"/>
                </c:ext>
              </c:extLst>
            </c:dLbl>
            <c:dLbl>
              <c:idx val="1"/>
              <c:layout>
                <c:manualLayout>
                  <c:x val="1.3379265091863516E-3"/>
                  <c:y val="-5.38630067074948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43-4489-B199-BD8CFFC3251A}"/>
                </c:ext>
              </c:extLst>
            </c:dLbl>
            <c:dLbl>
              <c:idx val="2"/>
              <c:layout>
                <c:manualLayout>
                  <c:x val="3.8673009623797126E-2"/>
                  <c:y val="4.19072615923009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43-4489-B199-BD8CFFC3251A}"/>
                </c:ext>
              </c:extLst>
            </c:dLbl>
            <c:dLbl>
              <c:idx val="3"/>
              <c:layout>
                <c:manualLayout>
                  <c:x val="0.25402034120734907"/>
                  <c:y val="6.3952682997958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43-4489-B199-BD8CFFC325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Inspectoria!$C$64:$C$67</c:f>
              <c:strCache>
                <c:ptCount val="4"/>
                <c:pt idx="0">
                  <c:v>Inserciones a nuevos usuarios </c:v>
                </c:pt>
                <c:pt idx="1">
                  <c:v>Inspecciones de partes</c:v>
                </c:pt>
                <c:pt idx="2">
                  <c:v>Inspecciones de oficios</c:v>
                </c:pt>
                <c:pt idx="3">
                  <c:v>Notificaciones a usuarios. </c:v>
                </c:pt>
              </c:strCache>
            </c:strRef>
          </c:cat>
          <c:val>
            <c:numRef>
              <c:f>Inspectoria!$D$64:$D$67</c:f>
              <c:numCache>
                <c:formatCode>General</c:formatCode>
                <c:ptCount val="4"/>
                <c:pt idx="0">
                  <c:v>25</c:v>
                </c:pt>
                <c:pt idx="1">
                  <c:v>1</c:v>
                </c:pt>
                <c:pt idx="2">
                  <c:v>22</c:v>
                </c:pt>
                <c:pt idx="3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143-4489-B199-BD8CFFC32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1.6666666666666666E-2"/>
          <c:y val="0.30344670457859435"/>
          <c:w val="0.23954746281714787"/>
          <c:h val="0.513893263342082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Solicitud de registro en físico por género</a:t>
            </a:r>
            <a:r>
              <a:rPr lang="en-US" baseline="0">
                <a:solidFill>
                  <a:schemeClr val="tx1"/>
                </a:solidFill>
              </a:rPr>
              <a:t>    octubre - diciembre 2022.</a:t>
            </a:r>
            <a:endParaRPr lang="en-US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'Atención al Usuario'!$C$11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rgbClr val="FF33CC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610-406B-A748-B84D1C6599CF}"/>
              </c:ext>
            </c:extLst>
          </c:dPt>
          <c:dLbls>
            <c:dLbl>
              <c:idx val="0"/>
              <c:layout>
                <c:manualLayout>
                  <c:x val="0.13611111111111115"/>
                  <c:y val="-5.5555555555555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10-406B-A748-B84D1C6599CF}"/>
                </c:ext>
              </c:extLst>
            </c:dLbl>
            <c:dLbl>
              <c:idx val="1"/>
              <c:layout>
                <c:manualLayout>
                  <c:x val="0.13611111111111102"/>
                  <c:y val="-6.0185185185185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10-406B-A748-B84D1C6599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'Atención al Usuario'!$B$12:$B$13</c:f>
              <c:strCache>
                <c:ptCount val="2"/>
                <c:pt idx="0">
                  <c:v>Masculino</c:v>
                </c:pt>
                <c:pt idx="1">
                  <c:v>Femenino</c:v>
                </c:pt>
              </c:strCache>
            </c:strRef>
          </c:cat>
          <c:val>
            <c:numRef>
              <c:f>'Atención al Usuario'!$C$12:$C$13</c:f>
              <c:numCache>
                <c:formatCode>General</c:formatCode>
                <c:ptCount val="2"/>
                <c:pt idx="0">
                  <c:v>500</c:v>
                </c:pt>
                <c:pt idx="1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10-406B-A748-B84D1C659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59034712"/>
        <c:axId val="559035040"/>
        <c:axId val="0"/>
      </c:bar3DChart>
      <c:catAx>
        <c:axId val="559034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559035040"/>
        <c:crosses val="autoZero"/>
        <c:auto val="1"/>
        <c:lblAlgn val="ctr"/>
        <c:lblOffset val="100"/>
        <c:noMultiLvlLbl val="0"/>
      </c:catAx>
      <c:valAx>
        <c:axId val="55903504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59034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5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Solicitud de registro on</a:t>
            </a:r>
            <a:r>
              <a:rPr lang="en-US" baseline="0">
                <a:solidFill>
                  <a:schemeClr val="tx1"/>
                </a:solidFill>
              </a:rPr>
              <a:t> line por género           octubre - diciembre 2022</a:t>
            </a:r>
            <a:endParaRPr lang="en-US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'Atención al Usuario'!$C$28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ABE-4BDF-93B9-C5AFFA1ABC63}"/>
              </c:ext>
            </c:extLst>
          </c:dPt>
          <c:dPt>
            <c:idx val="1"/>
            <c:bubble3D val="0"/>
            <c:spPr>
              <a:solidFill>
                <a:srgbClr val="FF33C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ABE-4BDF-93B9-C5AFFA1ABC63}"/>
              </c:ext>
            </c:extLst>
          </c:dPt>
          <c:dLbls>
            <c:dLbl>
              <c:idx val="0"/>
              <c:layout>
                <c:manualLayout>
                  <c:x val="8.9328302712160981E-2"/>
                  <c:y val="-0.21092082239720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BE-4BDF-93B9-C5AFFA1ABC63}"/>
                </c:ext>
              </c:extLst>
            </c:dLbl>
            <c:dLbl>
              <c:idx val="1"/>
              <c:layout>
                <c:manualLayout>
                  <c:x val="-5.8758092738407701E-2"/>
                  <c:y val="-1.21664479440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BE-4BDF-93B9-C5AFFA1ABC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'Atención al Usuario'!$B$29:$B$30</c:f>
              <c:strCache>
                <c:ptCount val="2"/>
                <c:pt idx="0">
                  <c:v>Masculino</c:v>
                </c:pt>
                <c:pt idx="1">
                  <c:v>Femenino</c:v>
                </c:pt>
              </c:strCache>
            </c:strRef>
          </c:cat>
          <c:val>
            <c:numRef>
              <c:f>'Atención al Usuario'!$C$29:$C$30</c:f>
              <c:numCache>
                <c:formatCode>General</c:formatCode>
                <c:ptCount val="2"/>
                <c:pt idx="0">
                  <c:v>123</c:v>
                </c:pt>
                <c:pt idx="1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BE-4BDF-93B9-C5AFFA1AB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5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ivotFmts>
      <c:pivotFmt>
        <c:idx val="0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0.26432195975503064"/>
              <c:y val="0.1359060129416997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0.25002843394575669"/>
              <c:y val="4.036701557889989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0.25081736657917753"/>
              <c:y val="1.3474151053313676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9.581583552055993E-2"/>
              <c:y val="0.11416320573293486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7.4540244969378833E-2"/>
              <c:y val="5.886938655341109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0.17182830271216099"/>
              <c:y val="-3.200658986839055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1.09251968503937E-3"/>
              <c:y val="0.2064207367873765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1.9609580052493438E-2"/>
              <c:y val="-4.418751057072519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0.10061100174978128"/>
              <c:y val="9.9051610195503605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0.11235728346456693"/>
              <c:y val="-0.10052869286327276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1.7588692038495189E-2"/>
              <c:y val="-3.191294107329662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0.26432195975503064"/>
              <c:y val="0.1359060129416997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1.09251968503937E-3"/>
              <c:y val="0.2064207367873765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9.581583552055993E-2"/>
              <c:y val="0.11416320573293486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7.4540244969378833E-2"/>
              <c:y val="5.886938655341109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0.10061100174978128"/>
              <c:y val="9.9051610195503605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1.9609580052493438E-2"/>
              <c:y val="-4.418751057072519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0.17182830271216099"/>
              <c:y val="-3.200658986839055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0.25081736657917753"/>
              <c:y val="1.3474151053313676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1.7588692038495189E-2"/>
              <c:y val="-3.191294107329662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0.11235728346456693"/>
              <c:y val="-0.10052869286327276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0.25002843394575669"/>
              <c:y val="4.036701557889989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5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5">
              <a:shade val="42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0.26432195975503064"/>
              <c:y val="0.1359060129416997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5">
              <a:shade val="55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1.09251968503937E-3"/>
              <c:y val="0.2064207367873765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5">
              <a:shade val="68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9.581583552055993E-2"/>
              <c:y val="0.11416320573293486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5">
              <a:shade val="8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7.4540244969378833E-2"/>
              <c:y val="5.886938655341109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5">
              <a:shade val="93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0.10061100174978128"/>
              <c:y val="9.9051610195503605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5">
              <a:tint val="94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1.9609580052493438E-2"/>
              <c:y val="-4.418751057072519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5">
              <a:tint val="69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0.17182830271216099"/>
              <c:y val="-3.200658986839055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0.25081736657917753"/>
              <c:y val="1.3474151053313676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1.7588692038495189E-2"/>
              <c:y val="-3.191294107329662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5">
              <a:tint val="43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0.11235728346456693"/>
              <c:y val="-0.10052869286327276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0.25002843394575669"/>
              <c:y val="4.036701557889989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5">
              <a:tint val="81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7"/>
        <c:spPr>
          <a:solidFill>
            <a:schemeClr val="accent5">
              <a:tint val="56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8"/>
        <c:spPr>
          <a:solidFill>
            <a:schemeClr val="accent5">
              <a:tint val="93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9"/>
        <c:spPr>
          <a:solidFill>
            <a:schemeClr val="accent5">
              <a:tint val="62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0"/>
        <c:spPr>
          <a:solidFill>
            <a:schemeClr val="accent5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1"/>
        <c:spPr>
          <a:solidFill>
            <a:schemeClr val="accent5">
              <a:tint val="43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2"/>
        <c:spPr>
          <a:solidFill>
            <a:schemeClr val="accent5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5">
              <a:shade val="42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0.26432195975503064"/>
              <c:y val="0.1359060129416997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5">
              <a:shade val="55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1.09251968503937E-3"/>
              <c:y val="0.2064207367873765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5">
              <a:shade val="8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7.4540244969378833E-2"/>
              <c:y val="5.886938655341109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5">
              <a:shade val="68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9.581583552055993E-2"/>
              <c:y val="0.11416320573293486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5">
              <a:shade val="93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0.10061100174978128"/>
              <c:y val="9.9051610195503605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5">
              <a:tint val="94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1.9609580052493438E-2"/>
              <c:y val="-4.418751057072519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5">
              <a:tint val="43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0.11235728346456693"/>
              <c:y val="-0.10052869286327276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5">
              <a:tint val="69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0.17182830271216099"/>
              <c:y val="-3.200658986839055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5">
              <a:tint val="56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2"/>
        <c:spPr>
          <a:solidFill>
            <a:schemeClr val="accent5">
              <a:tint val="81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510476815398075"/>
          <c:y val="0.17785378259698445"/>
          <c:w val="0.65146850393700784"/>
          <c:h val="0.80623531843722396"/>
        </c:manualLayout>
      </c:layout>
      <c:pie3D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5">
                  <a:shade val="42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96E-4C4C-B3C5-0DE26912AAA2}"/>
              </c:ext>
            </c:extLst>
          </c:dPt>
          <c:dPt>
            <c:idx val="1"/>
            <c:bubble3D val="0"/>
            <c:spPr>
              <a:solidFill>
                <a:schemeClr val="accent5">
                  <a:shade val="5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96E-4C4C-B3C5-0DE26912AAA2}"/>
              </c:ext>
            </c:extLst>
          </c:dPt>
          <c:dPt>
            <c:idx val="2"/>
            <c:bubble3D val="0"/>
            <c:spPr>
              <a:solidFill>
                <a:schemeClr val="accent5">
                  <a:shade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96E-4C4C-B3C5-0DE26912AAA2}"/>
              </c:ext>
            </c:extLst>
          </c:dPt>
          <c:dPt>
            <c:idx val="3"/>
            <c:bubble3D val="0"/>
            <c:spPr>
              <a:solidFill>
                <a:schemeClr val="accent5">
                  <a:shade val="68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96E-4C4C-B3C5-0DE26912AAA2}"/>
              </c:ext>
            </c:extLst>
          </c:dPt>
          <c:dPt>
            <c:idx val="4"/>
            <c:bubble3D val="0"/>
            <c:spPr>
              <a:solidFill>
                <a:schemeClr val="accent5">
                  <a:shade val="93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96E-4C4C-B3C5-0DE26912AAA2}"/>
              </c:ext>
            </c:extLst>
          </c:dPt>
          <c:dPt>
            <c:idx val="5"/>
            <c:bubble3D val="0"/>
            <c:spPr>
              <a:solidFill>
                <a:schemeClr val="accent5">
                  <a:tint val="94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96E-4C4C-B3C5-0DE26912AAA2}"/>
              </c:ext>
            </c:extLst>
          </c:dPt>
          <c:dPt>
            <c:idx val="6"/>
            <c:bubble3D val="0"/>
            <c:spPr>
              <a:solidFill>
                <a:schemeClr val="accent5">
                  <a:tint val="43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796E-4C4C-B3C5-0DE26912AAA2}"/>
              </c:ext>
            </c:extLst>
          </c:dPt>
          <c:dPt>
            <c:idx val="7"/>
            <c:bubble3D val="0"/>
            <c:spPr>
              <a:solidFill>
                <a:schemeClr val="accent5">
                  <a:tint val="69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796E-4C4C-B3C5-0DE26912AAA2}"/>
              </c:ext>
            </c:extLst>
          </c:dPt>
          <c:dPt>
            <c:idx val="8"/>
            <c:bubble3D val="0"/>
            <c:spPr>
              <a:solidFill>
                <a:schemeClr val="accent5">
                  <a:tint val="5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796E-4C4C-B3C5-0DE26912AAA2}"/>
              </c:ext>
            </c:extLst>
          </c:dPt>
          <c:dPt>
            <c:idx val="9"/>
            <c:bubble3D val="0"/>
            <c:spPr>
              <a:solidFill>
                <a:schemeClr val="accent5">
                  <a:tint val="81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796E-4C4C-B3C5-0DE26912AAA2}"/>
              </c:ext>
            </c:extLst>
          </c:dPt>
          <c:dPt>
            <c:idx val="10"/>
            <c:bubble3D val="0"/>
            <c:spPr>
              <a:solidFill>
                <a:schemeClr val="accent5">
                  <a:tint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796E-4C4C-B3C5-0DE26912AAA2}"/>
              </c:ext>
            </c:extLst>
          </c:dPt>
          <c:dPt>
            <c:idx val="11"/>
            <c:bubble3D val="0"/>
            <c:spPr>
              <a:solidFill>
                <a:schemeClr val="accent5">
                  <a:tint val="18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796E-4C4C-B3C5-0DE26912AAA2}"/>
              </c:ext>
            </c:extLst>
          </c:dPt>
          <c:dPt>
            <c:idx val="12"/>
            <c:bubble3D val="0"/>
            <c:spPr>
              <a:solidFill>
                <a:schemeClr val="accent5">
                  <a:tint val="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796E-4C4C-B3C5-0DE26912AAA2}"/>
              </c:ext>
            </c:extLst>
          </c:dPt>
          <c:dLbls>
            <c:dLbl>
              <c:idx val="0"/>
              <c:layout>
                <c:manualLayout>
                  <c:x val="-0.26432195975503064"/>
                  <c:y val="0.1359060129416997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6E-4C4C-B3C5-0DE26912AAA2}"/>
                </c:ext>
              </c:extLst>
            </c:dLbl>
            <c:dLbl>
              <c:idx val="1"/>
              <c:layout>
                <c:manualLayout>
                  <c:x val="-1.09251968503937E-3"/>
                  <c:y val="0.2064207367873765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6E-4C4C-B3C5-0DE26912AAA2}"/>
                </c:ext>
              </c:extLst>
            </c:dLbl>
            <c:dLbl>
              <c:idx val="2"/>
              <c:layout>
                <c:manualLayout>
                  <c:x val="-1.1887934258523766E-2"/>
                  <c:y val="0.1820312578131653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96E-4C4C-B3C5-0DE26912AAA2}"/>
                </c:ext>
              </c:extLst>
            </c:dLbl>
            <c:dLbl>
              <c:idx val="3"/>
              <c:layout>
                <c:manualLayout>
                  <c:x val="-9.581583552055993E-2"/>
                  <c:y val="0.114163205732934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96E-4C4C-B3C5-0DE26912AAA2}"/>
                </c:ext>
              </c:extLst>
            </c:dLbl>
            <c:dLbl>
              <c:idx val="4"/>
              <c:layout>
                <c:manualLayout>
                  <c:x val="-0.10061100174978128"/>
                  <c:y val="9.905161019550360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96E-4C4C-B3C5-0DE26912AAA2}"/>
                </c:ext>
              </c:extLst>
            </c:dLbl>
            <c:dLbl>
              <c:idx val="5"/>
              <c:layout>
                <c:manualLayout>
                  <c:x val="-1.9609580052493438E-2"/>
                  <c:y val="-4.4187510570725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96E-4C4C-B3C5-0DE26912AAA2}"/>
                </c:ext>
              </c:extLst>
            </c:dLbl>
            <c:dLbl>
              <c:idx val="6"/>
              <c:layout>
                <c:manualLayout>
                  <c:x val="-0.11235728346456693"/>
                  <c:y val="-0.1005286928632727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96E-4C4C-B3C5-0DE26912AAA2}"/>
                </c:ext>
              </c:extLst>
            </c:dLbl>
            <c:dLbl>
              <c:idx val="7"/>
              <c:layout>
                <c:manualLayout>
                  <c:x val="0.17182830271216099"/>
                  <c:y val="-3.200658986839055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96E-4C4C-B3C5-0DE26912AA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10"/>
              <c:pt idx="0">
                <c:v>LETRAS DE CANCION</c:v>
              </c:pt>
              <c:pt idx="1">
                <c:v>PRODUCCION DE CANCIONES</c:v>
              </c:pt>
              <c:pt idx="2">
                <c:v>OBRAS MUSICALES</c:v>
              </c:pt>
              <c:pt idx="3">
                <c:v>LIBROS</c:v>
              </c:pt>
              <c:pt idx="4">
                <c:v>GUION CINEMATOGRAFICO</c:v>
              </c:pt>
              <c:pt idx="5">
                <c:v>PROYECTO GENERAL</c:v>
              </c:pt>
              <c:pt idx="6">
                <c:v>DIBUJOS</c:v>
              </c:pt>
              <c:pt idx="7">
                <c:v>SOFTWARE</c:v>
              </c:pt>
              <c:pt idx="8">
                <c:v>NOVELAS</c:v>
              </c:pt>
              <c:pt idx="9">
                <c:v>SINOPSIS / ARGUMENTOS</c:v>
              </c:pt>
            </c:strLit>
          </c:cat>
          <c:val>
            <c:numLit>
              <c:formatCode>General</c:formatCode>
              <c:ptCount val="10"/>
              <c:pt idx="0">
                <c:v>412</c:v>
              </c:pt>
              <c:pt idx="1">
                <c:v>49</c:v>
              </c:pt>
              <c:pt idx="2">
                <c:v>40</c:v>
              </c:pt>
              <c:pt idx="3">
                <c:v>27</c:v>
              </c:pt>
              <c:pt idx="4">
                <c:v>18</c:v>
              </c:pt>
              <c:pt idx="5">
                <c:v>10</c:v>
              </c:pt>
              <c:pt idx="6">
                <c:v>7</c:v>
              </c:pt>
              <c:pt idx="7">
                <c:v>7</c:v>
              </c:pt>
              <c:pt idx="8">
                <c:v>7</c:v>
              </c:pt>
              <c:pt idx="9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1A-796E-4C4C-B3C5-0DE26912AAA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0000000000002"/>
          <c:y val="0.42118874460501504"/>
          <c:w val="0.22222222222222221"/>
          <c:h val="0.539484085968967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3">
            <a:lumMod val="45000"/>
            <a:lumOff val="55000"/>
          </a:schemeClr>
        </a:gs>
        <a:gs pos="83000">
          <a:schemeClr val="accent3">
            <a:lumMod val="45000"/>
            <a:lumOff val="55000"/>
          </a:schemeClr>
        </a:gs>
        <a:gs pos="100000">
          <a:schemeClr val="accent3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  <c:userShapes r:id="rId3"/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Solicitudes Completadas octubre - diciembre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046-43AC-8C55-5467E038D382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A046-43AC-8C55-5467E038D382}"/>
              </c:ext>
            </c:extLst>
          </c:dPt>
          <c:dLbls>
            <c:dLbl>
              <c:idx val="0"/>
              <c:layout>
                <c:manualLayout>
                  <c:x val="5.6112224448897796E-2"/>
                  <c:y val="-7.4074074074074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46-43AC-8C55-5467E038D382}"/>
                </c:ext>
              </c:extLst>
            </c:dLbl>
            <c:dLbl>
              <c:idx val="1"/>
              <c:layout>
                <c:manualLayout>
                  <c:x val="1.6032064128256512E-2"/>
                  <c:y val="-7.87037037037037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46-43AC-8C55-5467E038D382}"/>
                </c:ext>
              </c:extLst>
            </c:dLbl>
            <c:dLbl>
              <c:idx val="2"/>
              <c:layout>
                <c:manualLayout>
                  <c:x val="8.0160320641282558E-3"/>
                  <c:y val="-6.94444444444444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46-43AC-8C55-5467E038D3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'Atención al Usuario'!$B$66:$B$68</c:f>
              <c:strCache>
                <c:ptCount val="3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</c:strCache>
            </c:strRef>
          </c:cat>
          <c:val>
            <c:numRef>
              <c:f>'Atención al Usuario'!$C$66:$C$68</c:f>
              <c:numCache>
                <c:formatCode>General</c:formatCode>
                <c:ptCount val="3"/>
                <c:pt idx="0">
                  <c:v>301</c:v>
                </c:pt>
                <c:pt idx="1">
                  <c:v>243</c:v>
                </c:pt>
                <c:pt idx="2">
                  <c:v>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46-43AC-8C55-5467E038D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1119280"/>
        <c:axId val="521116328"/>
        <c:axId val="0"/>
      </c:bar3DChart>
      <c:catAx>
        <c:axId val="52111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521116328"/>
        <c:crosses val="autoZero"/>
        <c:auto val="1"/>
        <c:lblAlgn val="ctr"/>
        <c:lblOffset val="100"/>
        <c:noMultiLvlLbl val="0"/>
      </c:catAx>
      <c:valAx>
        <c:axId val="52111632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21119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60000"/>
        <a:lumOff val="4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ivotFmts>
      <c:pivotFmt>
        <c:idx val="0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5"/>
          </a:solidFill>
          <a:ln w="28575" cap="rnd">
            <a:solidFill>
              <a:schemeClr val="accent5"/>
            </a:solidFill>
            <a:round/>
          </a:ln>
          <a:effectLst/>
        </c:spPr>
        <c:marker>
          <c:symbol val="circle"/>
          <c:size val="11"/>
          <c:spPr>
            <a:solidFill>
              <a:schemeClr val="accent5">
                <a:shade val="76000"/>
              </a:schemeClr>
            </a:solidFill>
            <a:ln w="9525">
              <a:solidFill>
                <a:schemeClr val="accent5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5"/>
          </a:solidFill>
          <a:ln w="28575" cap="rnd">
            <a:solidFill>
              <a:schemeClr val="accent5"/>
            </a:solidFill>
            <a:round/>
          </a:ln>
          <a:effectLst/>
        </c:spPr>
        <c:marker>
          <c:symbol val="circle"/>
          <c:size val="11"/>
          <c:spPr>
            <a:solidFill>
              <a:schemeClr val="accent5">
                <a:tint val="77000"/>
              </a:schemeClr>
            </a:solidFill>
            <a:ln w="9525">
              <a:solidFill>
                <a:schemeClr val="accent5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5"/>
          </a:solidFill>
          <a:ln w="28575" cap="rnd">
            <a:solidFill>
              <a:schemeClr val="accent5"/>
            </a:solidFill>
            <a:round/>
          </a:ln>
          <a:effectLst/>
        </c:spPr>
        <c:marker>
          <c:symbol val="circle"/>
          <c:size val="11"/>
          <c:spPr>
            <a:solidFill>
              <a:schemeClr val="accent5">
                <a:shade val="76000"/>
              </a:schemeClr>
            </a:solidFill>
            <a:ln w="9525">
              <a:solidFill>
                <a:schemeClr val="accent5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5"/>
          </a:solidFill>
          <a:ln w="28575" cap="rnd">
            <a:solidFill>
              <a:schemeClr val="accent5"/>
            </a:solidFill>
            <a:round/>
          </a:ln>
          <a:effectLst/>
        </c:spPr>
        <c:marker>
          <c:symbol val="circle"/>
          <c:size val="11"/>
          <c:spPr>
            <a:solidFill>
              <a:schemeClr val="accent5">
                <a:tint val="77000"/>
              </a:schemeClr>
            </a:solidFill>
            <a:ln w="9525">
              <a:solidFill>
                <a:schemeClr val="accent5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7.9247594050743664E-2"/>
          <c:y val="0.16203703703703703"/>
          <c:w val="0.88194575678040255"/>
          <c:h val="0.63899168853893262"/>
        </c:manualLayout>
      </c:layout>
      <c:lineChart>
        <c:grouping val="standard"/>
        <c:varyColors val="0"/>
        <c:ser>
          <c:idx val="0"/>
          <c:order val="0"/>
          <c:tx>
            <c:v>SOLICITUDES</c:v>
          </c:tx>
          <c:spPr>
            <a:ln w="28575" cap="rnd">
              <a:solidFill>
                <a:schemeClr val="accent5">
                  <a:shade val="76000"/>
                </a:schemeClr>
              </a:solidFill>
              <a:round/>
            </a:ln>
            <a:effectLst/>
          </c:spPr>
          <c:marker>
            <c:symbol val="circle"/>
            <c:size val="11"/>
            <c:spPr>
              <a:solidFill>
                <a:schemeClr val="accent5">
                  <a:shade val="76000"/>
                </a:schemeClr>
              </a:solidFill>
              <a:ln w="9525">
                <a:solidFill>
                  <a:schemeClr val="accent5">
                    <a:shade val="76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oct</c:v>
              </c:pt>
              <c:pt idx="1">
                <c:v>nov</c:v>
              </c:pt>
              <c:pt idx="2">
                <c:v>dic</c:v>
              </c:pt>
            </c:strLit>
          </c:cat>
          <c:val>
            <c:numLit>
              <c:formatCode>General</c:formatCode>
              <c:ptCount val="3"/>
              <c:pt idx="0">
                <c:v>236</c:v>
              </c:pt>
              <c:pt idx="1">
                <c:v>228</c:v>
              </c:pt>
              <c:pt idx="2">
                <c:v>162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EC8-4874-AF69-D88CB2759E98}"/>
            </c:ext>
          </c:extLst>
        </c:ser>
        <c:ser>
          <c:idx val="1"/>
          <c:order val="1"/>
          <c:tx>
            <c:v>DIAS TRANSCURIDOS</c:v>
          </c:tx>
          <c:spPr>
            <a:ln w="28575" cap="rnd">
              <a:solidFill>
                <a:schemeClr val="accent5">
                  <a:tint val="77000"/>
                </a:schemeClr>
              </a:solidFill>
              <a:round/>
            </a:ln>
            <a:effectLst/>
          </c:spPr>
          <c:marker>
            <c:symbol val="circle"/>
            <c:size val="11"/>
            <c:spPr>
              <a:solidFill>
                <a:schemeClr val="accent5">
                  <a:tint val="77000"/>
                </a:schemeClr>
              </a:solidFill>
              <a:ln w="9525">
                <a:solidFill>
                  <a:schemeClr val="accent5">
                    <a:tint val="77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oct</c:v>
              </c:pt>
              <c:pt idx="1">
                <c:v>nov</c:v>
              </c:pt>
              <c:pt idx="2">
                <c:v>dic</c:v>
              </c:pt>
            </c:strLit>
          </c:cat>
          <c:val>
            <c:numLit>
              <c:formatCode>General</c:formatCode>
              <c:ptCount val="3"/>
              <c:pt idx="0">
                <c:v>9.8771186440677958</c:v>
              </c:pt>
              <c:pt idx="1">
                <c:v>5.2412280701754383</c:v>
              </c:pt>
              <c:pt idx="2">
                <c:v>1.5617283950617284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EC8-4874-AF69-D88CB2759E9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14644104"/>
        <c:axId val="714646072"/>
      </c:lineChart>
      <c:catAx>
        <c:axId val="714644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14646072"/>
        <c:crosses val="autoZero"/>
        <c:auto val="1"/>
        <c:lblAlgn val="ctr"/>
        <c:lblOffset val="100"/>
        <c:noMultiLvlLbl val="0"/>
      </c:catAx>
      <c:valAx>
        <c:axId val="714646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14644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0189434475197038"/>
          <c:y val="0.9084959171770195"/>
          <c:w val="0.57849421182867167"/>
          <c:h val="9.14362787984834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5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  <c:userShapes r:id="rId3"/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1.png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7" Type="http://schemas.openxmlformats.org/officeDocument/2006/relationships/image" Target="../media/image1.png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391528</xdr:colOff>
      <xdr:row>7</xdr:row>
      <xdr:rowOff>217320</xdr:rowOff>
    </xdr:from>
    <xdr:to>
      <xdr:col>10</xdr:col>
      <xdr:colOff>496303</xdr:colOff>
      <xdr:row>20</xdr:row>
      <xdr:rowOff>179973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6E1D793-3C3D-A495-33E3-3A45A5D11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261185</xdr:colOff>
      <xdr:row>23</xdr:row>
      <xdr:rowOff>181476</xdr:rowOff>
    </xdr:from>
    <xdr:to>
      <xdr:col>10</xdr:col>
      <xdr:colOff>524710</xdr:colOff>
      <xdr:row>37</xdr:row>
      <xdr:rowOff>152901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C5A79D7-DF73-416B-8780-A2C9DE8F3D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500480</xdr:colOff>
      <xdr:row>42</xdr:row>
      <xdr:rowOff>20052</xdr:rowOff>
    </xdr:from>
    <xdr:to>
      <xdr:col>11</xdr:col>
      <xdr:colOff>40106</xdr:colOff>
      <xdr:row>55</xdr:row>
      <xdr:rowOff>162927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E45A4CF-7561-4F3A-A35B-633FC3598A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640848</xdr:colOff>
      <xdr:row>61</xdr:row>
      <xdr:rowOff>67008</xdr:rowOff>
    </xdr:from>
    <xdr:to>
      <xdr:col>11</xdr:col>
      <xdr:colOff>355099</xdr:colOff>
      <xdr:row>77</xdr:row>
      <xdr:rowOff>130508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946D3DA3-A12C-49CF-B6CA-DBEF8C9D55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822159</xdr:colOff>
      <xdr:row>0</xdr:row>
      <xdr:rowOff>24492</xdr:rowOff>
    </xdr:from>
    <xdr:to>
      <xdr:col>5</xdr:col>
      <xdr:colOff>250372</xdr:colOff>
      <xdr:row>5</xdr:row>
      <xdr:rowOff>2721</xdr:rowOff>
    </xdr:to>
    <xdr:pic>
      <xdr:nvPicPr>
        <xdr:cNvPr id="3" name="Imagen 24">
          <a:extLst>
            <a:ext uri="{FF2B5EF4-FFF2-40B4-BE49-F238E27FC236}">
              <a16:creationId xmlns:a16="http://schemas.microsoft.com/office/drawing/2014/main" id="{6BD55DDA-9792-4121-B797-2FBC0ADB7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6159" y="24492"/>
          <a:ext cx="3077792" cy="930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185737</xdr:rowOff>
    </xdr:from>
    <xdr:to>
      <xdr:col>12</xdr:col>
      <xdr:colOff>15875</xdr:colOff>
      <xdr:row>22</xdr:row>
      <xdr:rowOff>23812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2F71C5A-BE8C-D5D2-9506-F94B32B83C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12</xdr:col>
      <xdr:colOff>31750</xdr:colOff>
      <xdr:row>39</xdr:row>
      <xdr:rowOff>90488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B8D40A7-8030-458A-B4A8-AD8AC038FE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43</xdr:row>
      <xdr:rowOff>0</xdr:rowOff>
    </xdr:from>
    <xdr:to>
      <xdr:col>12</xdr:col>
      <xdr:colOff>79375</xdr:colOff>
      <xdr:row>60</xdr:row>
      <xdr:rowOff>61219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63B7B3C-E6A4-4BAB-BBB7-91B245C0B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9524</xdr:colOff>
      <xdr:row>63</xdr:row>
      <xdr:rowOff>4762</xdr:rowOff>
    </xdr:from>
    <xdr:to>
      <xdr:col>12</xdr:col>
      <xdr:colOff>190499</xdr:colOff>
      <xdr:row>77</xdr:row>
      <xdr:rowOff>80962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DBFA6B9C-25A8-644E-6CDD-1DC8BAFDC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</xdr:colOff>
      <xdr:row>81</xdr:row>
      <xdr:rowOff>0</xdr:rowOff>
    </xdr:from>
    <xdr:to>
      <xdr:col>12</xdr:col>
      <xdr:colOff>209550</xdr:colOff>
      <xdr:row>97</xdr:row>
      <xdr:rowOff>123825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74258E0-7BB6-4167-AA07-5FE5ADEBB9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1549832</xdr:colOff>
      <xdr:row>0</xdr:row>
      <xdr:rowOff>24492</xdr:rowOff>
    </xdr:from>
    <xdr:to>
      <xdr:col>5</xdr:col>
      <xdr:colOff>250372</xdr:colOff>
      <xdr:row>4</xdr:row>
      <xdr:rowOff>193221</xdr:rowOff>
    </xdr:to>
    <xdr:pic>
      <xdr:nvPicPr>
        <xdr:cNvPr id="3" name="Imagen 24">
          <a:extLst>
            <a:ext uri="{FF2B5EF4-FFF2-40B4-BE49-F238E27FC236}">
              <a16:creationId xmlns:a16="http://schemas.microsoft.com/office/drawing/2014/main" id="{462F9B1E-D66B-4D67-81C1-2CB025C02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8603" y="24492"/>
          <a:ext cx="3487256" cy="943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0.43072</cdr:x>
      <cdr:y>0.01986</cdr:y>
    </cdr:from>
    <cdr:to>
      <cdr:x>1</cdr:x>
      <cdr:y>0.10615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A674F829-5D56-5C3A-F031-A87CB314A7C2}"/>
            </a:ext>
          </a:extLst>
        </cdr:cNvPr>
        <cdr:cNvSpPr txBox="1"/>
      </cdr:nvSpPr>
      <cdr:spPr>
        <a:xfrm xmlns:a="http://schemas.openxmlformats.org/drawingml/2006/main">
          <a:off x="2156032" y="61457"/>
          <a:ext cx="2849616" cy="266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DO" sz="1200" b="1"/>
            <a:t>TIPO DE SOLICITUDES - PRESENCIALES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0.05546</cdr:x>
      <cdr:y>2.2863E-7</cdr:y>
    </cdr:from>
    <cdr:to>
      <cdr:x>0.88908</cdr:x>
      <cdr:y>0.15895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6EC459FF-AA4E-FCBF-F968-41F6D649542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487680" y="1"/>
          <a:ext cx="7330440" cy="695214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50</xdr:row>
      <xdr:rowOff>157162</xdr:rowOff>
    </xdr:from>
    <xdr:to>
      <xdr:col>5</xdr:col>
      <xdr:colOff>476250</xdr:colOff>
      <xdr:row>65</xdr:row>
      <xdr:rowOff>42862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E13ECA3-A761-CEC3-8483-B7F314347A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50</xdr:row>
      <xdr:rowOff>114300</xdr:rowOff>
    </xdr:from>
    <xdr:to>
      <xdr:col>12</xdr:col>
      <xdr:colOff>200025</xdr:colOff>
      <xdr:row>65</xdr:row>
      <xdr:rowOff>100012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70137B3-D5FC-802C-B0F6-A0C04D58E7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19050</xdr:colOff>
      <xdr:row>50</xdr:row>
      <xdr:rowOff>4762</xdr:rowOff>
    </xdr:from>
    <xdr:to>
      <xdr:col>19</xdr:col>
      <xdr:colOff>19050</xdr:colOff>
      <xdr:row>64</xdr:row>
      <xdr:rowOff>80962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689E935-690A-8763-1D13-C4F96B276D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200025</xdr:colOff>
      <xdr:row>0</xdr:row>
      <xdr:rowOff>52387</xdr:rowOff>
    </xdr:from>
    <xdr:to>
      <xdr:col>6</xdr:col>
      <xdr:colOff>171448</xdr:colOff>
      <xdr:row>5</xdr:row>
      <xdr:rowOff>80962</xdr:rowOff>
    </xdr:to>
    <xdr:pic>
      <xdr:nvPicPr>
        <xdr:cNvPr id="2" name="Imagen 20">
          <a:extLst>
            <a:ext uri="{FF2B5EF4-FFF2-40B4-BE49-F238E27FC236}">
              <a16:creationId xmlns:a16="http://schemas.microsoft.com/office/drawing/2014/main" id="{D5C86497-44B9-483B-8420-DDDE662A1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52387"/>
          <a:ext cx="3305173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26</xdr:row>
      <xdr:rowOff>128587</xdr:rowOff>
    </xdr:from>
    <xdr:to>
      <xdr:col>5</xdr:col>
      <xdr:colOff>438150</xdr:colOff>
      <xdr:row>41</xdr:row>
      <xdr:rowOff>14287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0628602-76CF-6769-7BCC-0C13F0C504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1076325</xdr:colOff>
      <xdr:row>27</xdr:row>
      <xdr:rowOff>9525</xdr:rowOff>
    </xdr:from>
    <xdr:to>
      <xdr:col>11</xdr:col>
      <xdr:colOff>238125</xdr:colOff>
      <xdr:row>41</xdr:row>
      <xdr:rowOff>138112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33DAA24-8B36-3245-AAD5-A0F4BAD31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9525</xdr:colOff>
      <xdr:row>27</xdr:row>
      <xdr:rowOff>14287</xdr:rowOff>
    </xdr:from>
    <xdr:to>
      <xdr:col>18</xdr:col>
      <xdr:colOff>9525</xdr:colOff>
      <xdr:row>41</xdr:row>
      <xdr:rowOff>90487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92C226-1A99-54B8-752C-20D8FB8796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789214</xdr:colOff>
      <xdr:row>0</xdr:row>
      <xdr:rowOff>108857</xdr:rowOff>
    </xdr:from>
    <xdr:to>
      <xdr:col>6</xdr:col>
      <xdr:colOff>408213</xdr:colOff>
      <xdr:row>5</xdr:row>
      <xdr:rowOff>137387</xdr:rowOff>
    </xdr:to>
    <xdr:pic>
      <xdr:nvPicPr>
        <xdr:cNvPr id="5" name="Imagen 40">
          <a:extLst>
            <a:ext uri="{FF2B5EF4-FFF2-40B4-BE49-F238E27FC236}">
              <a16:creationId xmlns:a16="http://schemas.microsoft.com/office/drawing/2014/main" id="{3B00E06D-EB42-4BD3-A047-56742CAF0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5214" y="84633707"/>
          <a:ext cx="5695949" cy="1000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371474</xdr:colOff>
      <xdr:row>11</xdr:row>
      <xdr:rowOff>0</xdr:rowOff>
    </xdr:from>
    <xdr:to>
      <xdr:col>13</xdr:col>
      <xdr:colOff>133350</xdr:colOff>
      <xdr:row>29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643950D-46D5-C4B0-99D0-FFC6D7B287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152400</xdr:colOff>
      <xdr:row>37</xdr:row>
      <xdr:rowOff>14286</xdr:rowOff>
    </xdr:from>
    <xdr:to>
      <xdr:col>11</xdr:col>
      <xdr:colOff>152400</xdr:colOff>
      <xdr:row>56</xdr:row>
      <xdr:rowOff>28574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F7B7724-4878-452A-EEE9-1EABB7408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238125</xdr:colOff>
      <xdr:row>63</xdr:row>
      <xdr:rowOff>80962</xdr:rowOff>
    </xdr:from>
    <xdr:to>
      <xdr:col>12</xdr:col>
      <xdr:colOff>581025</xdr:colOff>
      <xdr:row>81</xdr:row>
      <xdr:rowOff>161925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A5B44A7-3C82-ACFC-5268-0528F7EFE2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361950</xdr:colOff>
      <xdr:row>96</xdr:row>
      <xdr:rowOff>128587</xdr:rowOff>
    </xdr:from>
    <xdr:to>
      <xdr:col>10</xdr:col>
      <xdr:colOff>723900</xdr:colOff>
      <xdr:row>108</xdr:row>
      <xdr:rowOff>28575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EE0A5FB-8B13-1C08-B9D7-3992F30F3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390525</xdr:colOff>
      <xdr:row>109</xdr:row>
      <xdr:rowOff>4762</xdr:rowOff>
    </xdr:from>
    <xdr:to>
      <xdr:col>11</xdr:col>
      <xdr:colOff>28575</xdr:colOff>
      <xdr:row>122</xdr:row>
      <xdr:rowOff>176212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ACE0E87-CA92-B61D-C7D2-21077DB91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428625</xdr:colOff>
      <xdr:row>125</xdr:row>
      <xdr:rowOff>4762</xdr:rowOff>
    </xdr:from>
    <xdr:to>
      <xdr:col>11</xdr:col>
      <xdr:colOff>9525</xdr:colOff>
      <xdr:row>139</xdr:row>
      <xdr:rowOff>80962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4BC1C8E6-B8B9-917B-9F04-E62EA0C30B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590551</xdr:colOff>
      <xdr:row>0</xdr:row>
      <xdr:rowOff>2722</xdr:rowOff>
    </xdr:from>
    <xdr:to>
      <xdr:col>5</xdr:col>
      <xdr:colOff>685801</xdr:colOff>
      <xdr:row>4</xdr:row>
      <xdr:rowOff>150053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AE299367-A635-4A5E-A826-657D52707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6" y="2722"/>
          <a:ext cx="3143250" cy="909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E9547-5AC9-439D-80DE-D88CAC604A71}">
  <dimension ref="A1:K68"/>
  <sheetViews>
    <sheetView zoomScale="95" zoomScaleNormal="95" workbookViewId="0">
      <selection activeCell="L7" sqref="A1:XFD1048576"/>
    </sheetView>
  </sheetViews>
  <sheetFormatPr baseColWidth="10" defaultRowHeight="15" x14ac:dyDescent="0.25"/>
  <cols>
    <col min="3" max="3" width="31.85546875" customWidth="1"/>
    <col min="4" max="4" width="11.42578125" customWidth="1"/>
  </cols>
  <sheetData>
    <row r="1" spans="1:11" x14ac:dyDescent="0.25">
      <c r="A1" s="110"/>
      <c r="B1" s="110"/>
      <c r="C1" s="110"/>
      <c r="D1" s="110"/>
      <c r="E1" s="110"/>
      <c r="F1" s="110"/>
      <c r="G1" s="110"/>
      <c r="H1" s="110"/>
      <c r="I1" s="110"/>
      <c r="J1" s="56"/>
      <c r="K1" s="56"/>
    </row>
    <row r="2" spans="1:11" x14ac:dyDescent="0.25">
      <c r="A2" s="110"/>
      <c r="B2" s="110"/>
      <c r="C2" s="110"/>
      <c r="D2" s="110"/>
      <c r="E2" s="110"/>
      <c r="F2" s="110"/>
      <c r="G2" s="110"/>
      <c r="H2" s="110"/>
      <c r="I2" s="110"/>
    </row>
    <row r="3" spans="1:11" x14ac:dyDescent="0.25">
      <c r="A3" s="110"/>
      <c r="B3" s="110"/>
      <c r="C3" s="110"/>
      <c r="D3" s="110"/>
      <c r="E3" s="110"/>
      <c r="F3" s="110"/>
      <c r="G3" s="110"/>
      <c r="H3" s="110"/>
      <c r="I3" s="110"/>
    </row>
    <row r="4" spans="1:11" x14ac:dyDescent="0.25">
      <c r="A4" s="110"/>
      <c r="B4" s="110"/>
      <c r="C4" s="110"/>
      <c r="D4" s="110"/>
      <c r="E4" s="110"/>
      <c r="F4" s="110"/>
      <c r="G4" s="110"/>
      <c r="H4" s="110"/>
      <c r="I4" s="110"/>
    </row>
    <row r="5" spans="1:11" x14ac:dyDescent="0.25">
      <c r="A5" s="110"/>
      <c r="B5" s="110"/>
      <c r="C5" s="110"/>
      <c r="D5" s="110"/>
      <c r="E5" s="110"/>
      <c r="F5" s="110"/>
      <c r="G5" s="110"/>
      <c r="H5" s="110"/>
      <c r="I5" s="110"/>
    </row>
    <row r="6" spans="1:11" ht="20.25" customHeight="1" x14ac:dyDescent="0.25">
      <c r="D6" s="111"/>
    </row>
    <row r="7" spans="1:11" ht="21" customHeight="1" x14ac:dyDescent="0.25">
      <c r="D7" s="112" t="s">
        <v>147</v>
      </c>
    </row>
    <row r="8" spans="1:11" ht="20.25" customHeight="1" x14ac:dyDescent="0.25">
      <c r="A8" s="56"/>
      <c r="B8" s="56"/>
      <c r="C8" s="56"/>
      <c r="D8" s="56"/>
      <c r="E8" s="56"/>
      <c r="F8" s="56"/>
      <c r="G8" s="56"/>
      <c r="H8" s="56"/>
      <c r="I8" s="56"/>
    </row>
    <row r="10" spans="1:11" ht="15.75" thickBot="1" x14ac:dyDescent="0.3">
      <c r="C10" s="9">
        <v>44835</v>
      </c>
    </row>
    <row r="11" spans="1:11" ht="16.5" thickBot="1" x14ac:dyDescent="0.3">
      <c r="C11" s="1" t="s">
        <v>0</v>
      </c>
      <c r="D11" s="2" t="s">
        <v>1</v>
      </c>
    </row>
    <row r="12" spans="1:11" ht="16.5" thickBot="1" x14ac:dyDescent="0.3">
      <c r="C12" s="3" t="s">
        <v>6</v>
      </c>
      <c r="D12" s="4">
        <v>9</v>
      </c>
    </row>
    <row r="13" spans="1:11" ht="16.5" thickBot="1" x14ac:dyDescent="0.3">
      <c r="C13" s="5" t="s">
        <v>5</v>
      </c>
      <c r="D13" s="4">
        <v>1</v>
      </c>
    </row>
    <row r="14" spans="1:11" ht="16.5" thickBot="1" x14ac:dyDescent="0.3">
      <c r="C14" s="6" t="s">
        <v>2</v>
      </c>
      <c r="D14" s="4">
        <v>5</v>
      </c>
    </row>
    <row r="15" spans="1:11" ht="16.5" thickBot="1" x14ac:dyDescent="0.3">
      <c r="C15" s="6" t="s">
        <v>3</v>
      </c>
      <c r="D15" s="4">
        <v>166</v>
      </c>
    </row>
    <row r="16" spans="1:11" ht="16.5" thickBot="1" x14ac:dyDescent="0.3">
      <c r="C16" s="23" t="s">
        <v>4</v>
      </c>
      <c r="D16" s="8">
        <v>39</v>
      </c>
    </row>
    <row r="27" spans="3:4" ht="15.75" thickBot="1" x14ac:dyDescent="0.3">
      <c r="C27" s="9">
        <v>44866</v>
      </c>
    </row>
    <row r="28" spans="3:4" ht="16.5" thickBot="1" x14ac:dyDescent="0.3">
      <c r="C28" s="1" t="s">
        <v>0</v>
      </c>
      <c r="D28" s="2" t="s">
        <v>1</v>
      </c>
    </row>
    <row r="29" spans="3:4" ht="16.5" thickBot="1" x14ac:dyDescent="0.3">
      <c r="C29" s="3" t="s">
        <v>6</v>
      </c>
      <c r="D29" s="4">
        <v>11</v>
      </c>
    </row>
    <row r="30" spans="3:4" ht="16.5" thickBot="1" x14ac:dyDescent="0.3">
      <c r="C30" s="5" t="s">
        <v>2</v>
      </c>
      <c r="D30" s="4">
        <v>16</v>
      </c>
    </row>
    <row r="31" spans="3:4" ht="16.5" thickBot="1" x14ac:dyDescent="0.3">
      <c r="C31" s="6" t="s">
        <v>3</v>
      </c>
      <c r="D31" s="4">
        <v>101</v>
      </c>
    </row>
    <row r="32" spans="3:4" ht="16.5" thickBot="1" x14ac:dyDescent="0.3">
      <c r="C32" s="7" t="s">
        <v>4</v>
      </c>
      <c r="D32" s="8">
        <v>128</v>
      </c>
    </row>
    <row r="44" spans="3:4" ht="15.75" thickBot="1" x14ac:dyDescent="0.3">
      <c r="C44" s="9">
        <v>44896</v>
      </c>
    </row>
    <row r="45" spans="3:4" ht="16.5" thickBot="1" x14ac:dyDescent="0.3">
      <c r="C45" s="1" t="s">
        <v>0</v>
      </c>
      <c r="D45" s="2" t="s">
        <v>1</v>
      </c>
    </row>
    <row r="46" spans="3:4" ht="16.5" thickBot="1" x14ac:dyDescent="0.3">
      <c r="C46" s="3" t="s">
        <v>6</v>
      </c>
      <c r="D46" s="4">
        <v>9</v>
      </c>
    </row>
    <row r="47" spans="3:4" ht="16.5" thickBot="1" x14ac:dyDescent="0.3">
      <c r="C47" s="5" t="s">
        <v>5</v>
      </c>
      <c r="D47" s="4">
        <v>1</v>
      </c>
    </row>
    <row r="48" spans="3:4" ht="16.5" thickBot="1" x14ac:dyDescent="0.3">
      <c r="C48" s="6" t="s">
        <v>2</v>
      </c>
      <c r="D48" s="4">
        <v>5</v>
      </c>
    </row>
    <row r="49" spans="2:4" ht="16.5" thickBot="1" x14ac:dyDescent="0.3">
      <c r="C49" s="6" t="s">
        <v>3</v>
      </c>
      <c r="D49" s="4">
        <v>166</v>
      </c>
    </row>
    <row r="50" spans="2:4" ht="16.5" thickBot="1" x14ac:dyDescent="0.3">
      <c r="C50" s="7" t="s">
        <v>4</v>
      </c>
      <c r="D50" s="8">
        <v>39</v>
      </c>
    </row>
    <row r="62" spans="2:4" ht="15.75" thickBot="1" x14ac:dyDescent="0.3">
      <c r="B62" s="14" t="s">
        <v>10</v>
      </c>
    </row>
    <row r="63" spans="2:4" ht="18.75" thickBot="1" x14ac:dyDescent="0.3">
      <c r="C63" s="10" t="s">
        <v>7</v>
      </c>
      <c r="D63" s="11" t="s">
        <v>1</v>
      </c>
    </row>
    <row r="64" spans="2:4" ht="16.5" thickBot="1" x14ac:dyDescent="0.3">
      <c r="C64" s="3" t="s">
        <v>8</v>
      </c>
      <c r="D64" s="4">
        <v>25</v>
      </c>
    </row>
    <row r="65" spans="3:4" ht="16.5" thickBot="1" x14ac:dyDescent="0.3">
      <c r="C65" s="5" t="s">
        <v>5</v>
      </c>
      <c r="D65" s="4">
        <v>1</v>
      </c>
    </row>
    <row r="66" spans="3:4" ht="16.5" thickBot="1" x14ac:dyDescent="0.3">
      <c r="C66" s="5" t="s">
        <v>2</v>
      </c>
      <c r="D66" s="4">
        <v>22</v>
      </c>
    </row>
    <row r="67" spans="3:4" ht="16.5" thickBot="1" x14ac:dyDescent="0.3">
      <c r="C67" s="5" t="s">
        <v>9</v>
      </c>
      <c r="D67" s="4">
        <v>300</v>
      </c>
    </row>
    <row r="68" spans="3:4" ht="15.75" thickBot="1" x14ac:dyDescent="0.3">
      <c r="C68" s="12" t="s">
        <v>4</v>
      </c>
      <c r="D68" s="13">
        <f>SUM(D64:D67)</f>
        <v>348</v>
      </c>
    </row>
  </sheetData>
  <mergeCells count="1">
    <mergeCell ref="A1:I5"/>
  </mergeCells>
  <pageMargins left="0.7" right="0.7" top="0.75" bottom="0.75" header="0.3" footer="0.3"/>
  <pageSetup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60781-08D9-4121-B37C-32CD42BBD410}">
  <dimension ref="A1:M88"/>
  <sheetViews>
    <sheetView zoomScale="25" zoomScaleNormal="25" workbookViewId="0">
      <selection sqref="A1:M102"/>
    </sheetView>
  </sheetViews>
  <sheetFormatPr baseColWidth="10" defaultRowHeight="15" x14ac:dyDescent="0.25"/>
  <cols>
    <col min="2" max="2" width="29.140625" customWidth="1"/>
    <col min="3" max="3" width="14.5703125" customWidth="1"/>
    <col min="4" max="4" width="16.7109375" customWidth="1"/>
  </cols>
  <sheetData>
    <row r="1" spans="1:11" x14ac:dyDescent="0.25">
      <c r="A1" s="110"/>
      <c r="B1" s="110"/>
      <c r="C1" s="110"/>
      <c r="D1" s="110"/>
      <c r="E1" s="110"/>
      <c r="F1" s="110"/>
      <c r="G1" s="110"/>
      <c r="H1" s="110"/>
      <c r="I1" s="110"/>
    </row>
    <row r="2" spans="1:11" x14ac:dyDescent="0.25">
      <c r="A2" s="110"/>
      <c r="B2" s="110"/>
      <c r="C2" s="110"/>
      <c r="D2" s="110"/>
      <c r="E2" s="110"/>
      <c r="F2" s="110"/>
      <c r="G2" s="110"/>
      <c r="H2" s="110"/>
      <c r="I2" s="110"/>
    </row>
    <row r="3" spans="1:11" x14ac:dyDescent="0.25">
      <c r="A3" s="110"/>
      <c r="B3" s="110"/>
      <c r="C3" s="110"/>
      <c r="D3" s="110"/>
      <c r="E3" s="110"/>
      <c r="F3" s="110"/>
      <c r="G3" s="110"/>
      <c r="H3" s="110"/>
      <c r="I3" s="110"/>
    </row>
    <row r="4" spans="1:11" x14ac:dyDescent="0.25">
      <c r="A4" s="110"/>
      <c r="B4" s="110"/>
      <c r="C4" s="110"/>
      <c r="D4" s="110"/>
      <c r="E4" s="110"/>
      <c r="F4" s="110"/>
      <c r="G4" s="110"/>
      <c r="H4" s="110"/>
      <c r="I4" s="110"/>
    </row>
    <row r="5" spans="1:11" x14ac:dyDescent="0.25">
      <c r="A5" s="110"/>
      <c r="B5" s="110"/>
      <c r="C5" s="110"/>
      <c r="D5" s="110"/>
      <c r="E5" s="110"/>
      <c r="F5" s="110"/>
      <c r="G5" s="110"/>
      <c r="H5" s="110"/>
      <c r="I5" s="110"/>
    </row>
    <row r="6" spans="1:11" ht="23.25" x14ac:dyDescent="0.25">
      <c r="D6" s="111"/>
    </row>
    <row r="7" spans="1:11" ht="18" x14ac:dyDescent="0.25">
      <c r="D7" s="112" t="s">
        <v>147</v>
      </c>
    </row>
    <row r="8" spans="1:11" ht="18" x14ac:dyDescent="0.25">
      <c r="D8" s="112"/>
    </row>
    <row r="9" spans="1:11" ht="24.95" customHeight="1" x14ac:dyDescent="0.25">
      <c r="B9" s="89" t="s">
        <v>16</v>
      </c>
      <c r="C9" s="90"/>
      <c r="D9" s="90"/>
      <c r="E9" s="90"/>
      <c r="F9" s="90"/>
      <c r="G9" s="90"/>
      <c r="H9" s="90"/>
      <c r="I9" s="90"/>
      <c r="J9" s="90"/>
      <c r="K9" s="90"/>
    </row>
    <row r="10" spans="1:11" ht="15.75" thickBot="1" x14ac:dyDescent="0.3">
      <c r="B10" s="91" t="s">
        <v>17</v>
      </c>
      <c r="C10" s="91"/>
      <c r="D10" s="91"/>
      <c r="E10" s="91"/>
      <c r="F10" s="14"/>
      <c r="G10" s="14"/>
      <c r="H10" s="14"/>
      <c r="I10" s="14"/>
      <c r="J10" s="14"/>
    </row>
    <row r="11" spans="1:11" ht="15.75" thickBot="1" x14ac:dyDescent="0.3">
      <c r="B11" s="15" t="s">
        <v>11</v>
      </c>
      <c r="C11" s="16" t="s">
        <v>1</v>
      </c>
      <c r="D11" s="16" t="s">
        <v>12</v>
      </c>
    </row>
    <row r="12" spans="1:11" ht="15.75" thickBot="1" x14ac:dyDescent="0.3">
      <c r="B12" s="17" t="s">
        <v>13</v>
      </c>
      <c r="C12" s="18">
        <v>500</v>
      </c>
      <c r="D12" s="21">
        <v>0.8</v>
      </c>
    </row>
    <row r="13" spans="1:11" ht="15.75" thickBot="1" x14ac:dyDescent="0.3">
      <c r="B13" s="17" t="s">
        <v>14</v>
      </c>
      <c r="C13" s="18">
        <v>126</v>
      </c>
      <c r="D13" s="21">
        <v>0.2</v>
      </c>
    </row>
    <row r="14" spans="1:11" ht="15.75" thickBot="1" x14ac:dyDescent="0.3">
      <c r="B14" s="19" t="s">
        <v>15</v>
      </c>
      <c r="C14" s="20">
        <f>SUM(C12:C13)</f>
        <v>626</v>
      </c>
      <c r="D14" s="22">
        <f>SUM(D12:D13)</f>
        <v>1</v>
      </c>
    </row>
    <row r="26" spans="2:5" ht="24.95" customHeight="1" x14ac:dyDescent="0.25">
      <c r="B26" s="89" t="s">
        <v>18</v>
      </c>
      <c r="C26" s="90"/>
      <c r="D26" s="90"/>
      <c r="E26" s="90"/>
    </row>
    <row r="27" spans="2:5" ht="15.75" thickBot="1" x14ac:dyDescent="0.3">
      <c r="B27" s="91" t="s">
        <v>17</v>
      </c>
      <c r="C27" s="91"/>
      <c r="D27" s="91"/>
      <c r="E27" s="91"/>
    </row>
    <row r="28" spans="2:5" ht="15.75" thickBot="1" x14ac:dyDescent="0.3">
      <c r="B28" s="15" t="s">
        <v>11</v>
      </c>
      <c r="C28" s="16" t="s">
        <v>1</v>
      </c>
      <c r="D28" s="16" t="s">
        <v>12</v>
      </c>
    </row>
    <row r="29" spans="2:5" ht="15.75" thickBot="1" x14ac:dyDescent="0.3">
      <c r="B29" s="17" t="s">
        <v>13</v>
      </c>
      <c r="C29" s="18">
        <v>123</v>
      </c>
      <c r="D29" s="21">
        <v>0.8</v>
      </c>
    </row>
    <row r="30" spans="2:5" ht="15.75" thickBot="1" x14ac:dyDescent="0.3">
      <c r="B30" s="17" t="s">
        <v>14</v>
      </c>
      <c r="C30" s="18">
        <v>37</v>
      </c>
      <c r="D30" s="21">
        <v>0.2</v>
      </c>
    </row>
    <row r="31" spans="2:5" ht="15.75" thickBot="1" x14ac:dyDescent="0.3">
      <c r="B31" s="19" t="s">
        <v>15</v>
      </c>
      <c r="C31" s="20">
        <f>SUM(C29:C30)</f>
        <v>160</v>
      </c>
      <c r="D31" s="22">
        <f>SUM(D29:D30)</f>
        <v>1</v>
      </c>
    </row>
    <row r="37" spans="2:13" x14ac:dyDescent="0.25">
      <c r="L37" s="24"/>
    </row>
    <row r="38" spans="2:13" x14ac:dyDescent="0.25">
      <c r="L38" s="24"/>
    </row>
    <row r="39" spans="2:13" x14ac:dyDescent="0.25">
      <c r="L39" s="24"/>
    </row>
    <row r="40" spans="2:13" x14ac:dyDescent="0.25">
      <c r="L40" s="24"/>
    </row>
    <row r="41" spans="2:13" x14ac:dyDescent="0.25">
      <c r="L41" s="24"/>
    </row>
    <row r="42" spans="2:13" x14ac:dyDescent="0.25">
      <c r="L42" s="24"/>
    </row>
    <row r="43" spans="2:13" x14ac:dyDescent="0.25">
      <c r="L43" s="25"/>
      <c r="M43" s="14"/>
    </row>
    <row r="45" spans="2:13" x14ac:dyDescent="0.25">
      <c r="B45" s="14" t="s">
        <v>29</v>
      </c>
    </row>
    <row r="46" spans="2:13" x14ac:dyDescent="0.25">
      <c r="B46" s="67" t="s">
        <v>0</v>
      </c>
      <c r="C46" s="67" t="s">
        <v>1</v>
      </c>
      <c r="D46" s="67" t="s">
        <v>12</v>
      </c>
    </row>
    <row r="47" spans="2:13" x14ac:dyDescent="0.25">
      <c r="B47" s="26" t="s">
        <v>19</v>
      </c>
      <c r="C47" s="27">
        <v>412</v>
      </c>
      <c r="D47" s="28">
        <f>+C47/C57</f>
        <v>0.70790378006872856</v>
      </c>
    </row>
    <row r="48" spans="2:13" x14ac:dyDescent="0.25">
      <c r="B48" s="26" t="s">
        <v>20</v>
      </c>
      <c r="C48" s="27">
        <v>49</v>
      </c>
      <c r="D48" s="29">
        <f>+C48/C57</f>
        <v>8.4192439862542962E-2</v>
      </c>
    </row>
    <row r="49" spans="2:4" x14ac:dyDescent="0.25">
      <c r="B49" s="26" t="s">
        <v>21</v>
      </c>
      <c r="C49" s="27">
        <v>40</v>
      </c>
      <c r="D49" s="29">
        <f>+C49/C57</f>
        <v>6.8728522336769765E-2</v>
      </c>
    </row>
    <row r="50" spans="2:4" x14ac:dyDescent="0.25">
      <c r="B50" s="26" t="s">
        <v>22</v>
      </c>
      <c r="C50" s="27">
        <v>27</v>
      </c>
      <c r="D50" s="29">
        <f>+C50/C57</f>
        <v>4.6391752577319589E-2</v>
      </c>
    </row>
    <row r="51" spans="2:4" x14ac:dyDescent="0.25">
      <c r="B51" s="26" t="s">
        <v>23</v>
      </c>
      <c r="C51" s="27">
        <v>18</v>
      </c>
      <c r="D51" s="29">
        <f>+C51/C57</f>
        <v>3.0927835051546393E-2</v>
      </c>
    </row>
    <row r="52" spans="2:4" x14ac:dyDescent="0.25">
      <c r="B52" s="26" t="s">
        <v>24</v>
      </c>
      <c r="C52" s="27">
        <v>10</v>
      </c>
      <c r="D52" s="29">
        <f>+C52/C57</f>
        <v>1.7182130584192441E-2</v>
      </c>
    </row>
    <row r="53" spans="2:4" x14ac:dyDescent="0.25">
      <c r="B53" s="26" t="s">
        <v>25</v>
      </c>
      <c r="C53" s="27">
        <v>7</v>
      </c>
      <c r="D53" s="29">
        <f>+C53/C57</f>
        <v>1.2027491408934709E-2</v>
      </c>
    </row>
    <row r="54" spans="2:4" x14ac:dyDescent="0.25">
      <c r="B54" s="26" t="s">
        <v>26</v>
      </c>
      <c r="C54" s="27">
        <v>7</v>
      </c>
      <c r="D54" s="29">
        <f>+C54/C57</f>
        <v>1.2027491408934709E-2</v>
      </c>
    </row>
    <row r="55" spans="2:4" x14ac:dyDescent="0.25">
      <c r="B55" s="26" t="s">
        <v>27</v>
      </c>
      <c r="C55" s="27">
        <v>7</v>
      </c>
      <c r="D55" s="29">
        <f>+C55/C57</f>
        <v>1.2027491408934709E-2</v>
      </c>
    </row>
    <row r="56" spans="2:4" x14ac:dyDescent="0.25">
      <c r="B56" s="26" t="s">
        <v>28</v>
      </c>
      <c r="C56" s="27">
        <v>5</v>
      </c>
      <c r="D56" s="29">
        <f>+C56/C57</f>
        <v>8.5910652920962206E-3</v>
      </c>
    </row>
    <row r="57" spans="2:4" x14ac:dyDescent="0.25">
      <c r="B57" s="34" t="s">
        <v>15</v>
      </c>
      <c r="C57" s="35">
        <v>582</v>
      </c>
      <c r="D57" s="70">
        <f>SUM(D47:D56)</f>
        <v>1</v>
      </c>
    </row>
    <row r="64" spans="2:4" x14ac:dyDescent="0.25">
      <c r="B64" s="14" t="s">
        <v>34</v>
      </c>
      <c r="C64" s="14"/>
      <c r="D64" s="14"/>
    </row>
    <row r="65" spans="2:3" x14ac:dyDescent="0.25">
      <c r="B65" s="67" t="s">
        <v>33</v>
      </c>
      <c r="C65" s="67" t="s">
        <v>1</v>
      </c>
    </row>
    <row r="66" spans="2:3" x14ac:dyDescent="0.25">
      <c r="B66" s="30" t="s">
        <v>35</v>
      </c>
      <c r="C66" s="27">
        <v>301</v>
      </c>
    </row>
    <row r="67" spans="2:3" x14ac:dyDescent="0.25">
      <c r="B67" s="30" t="s">
        <v>36</v>
      </c>
      <c r="C67" s="27">
        <v>243</v>
      </c>
    </row>
    <row r="68" spans="2:3" x14ac:dyDescent="0.25">
      <c r="B68" s="30" t="s">
        <v>37</v>
      </c>
      <c r="C68" s="27">
        <v>163</v>
      </c>
    </row>
    <row r="69" spans="2:3" x14ac:dyDescent="0.25">
      <c r="B69" s="69" t="s">
        <v>15</v>
      </c>
      <c r="C69" s="35">
        <v>707</v>
      </c>
    </row>
    <row r="83" spans="2:4" x14ac:dyDescent="0.25">
      <c r="B83" s="14" t="s">
        <v>82</v>
      </c>
      <c r="C83" s="14"/>
    </row>
    <row r="84" spans="2:4" ht="37.5" customHeight="1" x14ac:dyDescent="0.25">
      <c r="B84" s="37" t="s">
        <v>33</v>
      </c>
      <c r="C84" s="37" t="s">
        <v>38</v>
      </c>
      <c r="D84" s="38" t="s">
        <v>39</v>
      </c>
    </row>
    <row r="85" spans="2:4" x14ac:dyDescent="0.25">
      <c r="B85" s="31" t="s">
        <v>30</v>
      </c>
      <c r="C85" s="32">
        <v>236</v>
      </c>
      <c r="D85" s="33">
        <v>9.8771186440677958</v>
      </c>
    </row>
    <row r="86" spans="2:4" x14ac:dyDescent="0.25">
      <c r="B86" s="31" t="s">
        <v>31</v>
      </c>
      <c r="C86" s="32">
        <v>228</v>
      </c>
      <c r="D86" s="33">
        <v>5.2412280701754383</v>
      </c>
    </row>
    <row r="87" spans="2:4" x14ac:dyDescent="0.25">
      <c r="B87" s="31" t="s">
        <v>32</v>
      </c>
      <c r="C87" s="32">
        <v>162</v>
      </c>
      <c r="D87" s="33">
        <v>1.5617283950617284</v>
      </c>
    </row>
    <row r="88" spans="2:4" x14ac:dyDescent="0.25">
      <c r="B88" s="34" t="s">
        <v>15</v>
      </c>
      <c r="C88" s="35">
        <v>626</v>
      </c>
      <c r="D88" s="36">
        <v>6.0367412140575079</v>
      </c>
    </row>
  </sheetData>
  <mergeCells count="5">
    <mergeCell ref="B9:K9"/>
    <mergeCell ref="B10:E10"/>
    <mergeCell ref="B26:E26"/>
    <mergeCell ref="B27:E27"/>
    <mergeCell ref="A1:I5"/>
  </mergeCells>
  <pageMargins left="0.7" right="0.7" top="0.75" bottom="0.75" header="0.3" footer="0.3"/>
  <pageSetup orientation="portrait" horizontalDpi="0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100CA-11E4-4784-A28B-DCE4B74E9220}">
  <dimension ref="A1:S47"/>
  <sheetViews>
    <sheetView zoomScale="10" zoomScaleNormal="10" workbookViewId="0">
      <selection sqref="A1:V72"/>
    </sheetView>
  </sheetViews>
  <sheetFormatPr baseColWidth="10" defaultRowHeight="15" x14ac:dyDescent="0.25"/>
  <cols>
    <col min="2" max="3" width="13.5703125" customWidth="1"/>
    <col min="6" max="6" width="13.5703125" customWidth="1"/>
  </cols>
  <sheetData>
    <row r="1" spans="1:10" x14ac:dyDescent="0.25">
      <c r="A1" s="110"/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x14ac:dyDescent="0.25">
      <c r="A6" s="110"/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25">
      <c r="D7" s="113"/>
    </row>
    <row r="8" spans="1:10" x14ac:dyDescent="0.25">
      <c r="D8" s="113"/>
    </row>
    <row r="9" spans="1:10" x14ac:dyDescent="0.25">
      <c r="A9" s="114" t="s">
        <v>148</v>
      </c>
      <c r="B9" s="114"/>
      <c r="C9" s="114"/>
      <c r="D9" s="114"/>
      <c r="E9" s="114"/>
      <c r="F9" s="114"/>
      <c r="G9" s="114"/>
      <c r="H9" s="114"/>
      <c r="I9" s="114"/>
      <c r="J9" s="114"/>
    </row>
    <row r="10" spans="1:10" x14ac:dyDescent="0.25">
      <c r="A10" s="114"/>
      <c r="B10" s="114"/>
      <c r="C10" s="114"/>
      <c r="D10" s="114"/>
      <c r="E10" s="114"/>
      <c r="F10" s="114"/>
      <c r="G10" s="114"/>
      <c r="H10" s="114"/>
      <c r="I10" s="114"/>
      <c r="J10" s="114"/>
    </row>
    <row r="11" spans="1:10" x14ac:dyDescent="0.25">
      <c r="A11" s="114"/>
      <c r="B11" s="114"/>
      <c r="C11" s="114"/>
      <c r="D11" s="114"/>
      <c r="E11" s="114"/>
      <c r="F11" s="114"/>
      <c r="G11" s="114"/>
      <c r="H11" s="114"/>
      <c r="I11" s="114"/>
      <c r="J11" s="114"/>
    </row>
    <row r="12" spans="1:10" x14ac:dyDescent="0.25">
      <c r="C12" s="51" t="s">
        <v>54</v>
      </c>
      <c r="D12" s="14"/>
    </row>
    <row r="13" spans="1:10" x14ac:dyDescent="0.25">
      <c r="A13" s="94" t="s">
        <v>44</v>
      </c>
      <c r="B13" s="94" t="s">
        <v>45</v>
      </c>
      <c r="C13" s="96" t="s">
        <v>46</v>
      </c>
      <c r="D13" s="97" t="s">
        <v>11</v>
      </c>
      <c r="E13" s="98"/>
      <c r="F13" s="96" t="s">
        <v>47</v>
      </c>
      <c r="G13" s="94" t="s">
        <v>48</v>
      </c>
    </row>
    <row r="14" spans="1:10" x14ac:dyDescent="0.25">
      <c r="A14" s="95"/>
      <c r="B14" s="95"/>
      <c r="C14" s="95"/>
      <c r="D14" s="39" t="s">
        <v>49</v>
      </c>
      <c r="E14" s="39" t="s">
        <v>50</v>
      </c>
      <c r="F14" s="95"/>
      <c r="G14" s="95"/>
    </row>
    <row r="15" spans="1:10" ht="58.5" customHeight="1" x14ac:dyDescent="0.25">
      <c r="A15" s="52">
        <v>1</v>
      </c>
      <c r="B15" s="40" t="s">
        <v>40</v>
      </c>
      <c r="C15" s="41">
        <v>202</v>
      </c>
      <c r="D15" s="41">
        <v>89</v>
      </c>
      <c r="E15" s="41">
        <v>113</v>
      </c>
      <c r="F15" s="42" t="s">
        <v>41</v>
      </c>
      <c r="G15" s="43">
        <v>44848</v>
      </c>
    </row>
    <row r="16" spans="1:10" ht="135" customHeight="1" x14ac:dyDescent="0.25">
      <c r="A16" s="53">
        <v>2</v>
      </c>
      <c r="B16" s="44" t="s">
        <v>42</v>
      </c>
      <c r="C16" s="41">
        <v>133</v>
      </c>
      <c r="D16" s="41">
        <v>53</v>
      </c>
      <c r="E16" s="41">
        <v>80</v>
      </c>
      <c r="F16" s="42" t="s">
        <v>51</v>
      </c>
      <c r="G16" s="45">
        <v>44859</v>
      </c>
    </row>
    <row r="17" spans="1:19" ht="95.25" customHeight="1" x14ac:dyDescent="0.25">
      <c r="A17" s="52">
        <v>3</v>
      </c>
      <c r="B17" s="40" t="s">
        <v>43</v>
      </c>
      <c r="C17" s="41">
        <v>209</v>
      </c>
      <c r="D17" s="41">
        <v>79</v>
      </c>
      <c r="E17" s="41">
        <v>130</v>
      </c>
      <c r="F17" s="42" t="s">
        <v>52</v>
      </c>
      <c r="G17" s="45">
        <v>44860</v>
      </c>
    </row>
    <row r="18" spans="1:19" x14ac:dyDescent="0.25">
      <c r="A18" s="99" t="s">
        <v>53</v>
      </c>
      <c r="B18" s="100"/>
      <c r="C18" s="39">
        <f>SUM(C15:C17)</f>
        <v>544</v>
      </c>
      <c r="D18" s="39">
        <f>SUM(D15:D17)</f>
        <v>221</v>
      </c>
      <c r="E18" s="39">
        <f>SUM(E15:E17)</f>
        <v>323</v>
      </c>
      <c r="F18" s="46"/>
      <c r="G18" s="46"/>
    </row>
    <row r="22" spans="1:19" x14ac:dyDescent="0.25">
      <c r="C22" s="51" t="s">
        <v>55</v>
      </c>
      <c r="D22" s="14"/>
    </row>
    <row r="23" spans="1:19" x14ac:dyDescent="0.25">
      <c r="A23" s="94" t="s">
        <v>44</v>
      </c>
      <c r="B23" s="94" t="s">
        <v>45</v>
      </c>
      <c r="C23" s="96" t="s">
        <v>46</v>
      </c>
      <c r="D23" s="97" t="s">
        <v>11</v>
      </c>
      <c r="E23" s="98"/>
      <c r="F23" s="96" t="s">
        <v>47</v>
      </c>
      <c r="G23" s="94" t="s">
        <v>48</v>
      </c>
      <c r="K23" s="93"/>
      <c r="L23" s="47"/>
      <c r="M23" s="47"/>
      <c r="N23" s="48"/>
      <c r="O23" s="92"/>
      <c r="P23" s="92"/>
      <c r="Q23" s="92"/>
      <c r="R23" s="92"/>
      <c r="S23" s="49"/>
    </row>
    <row r="24" spans="1:19" x14ac:dyDescent="0.25">
      <c r="A24" s="95"/>
      <c r="B24" s="95"/>
      <c r="C24" s="95"/>
      <c r="D24" s="39" t="s">
        <v>49</v>
      </c>
      <c r="E24" s="39" t="s">
        <v>50</v>
      </c>
      <c r="F24" s="95"/>
      <c r="G24" s="95"/>
      <c r="K24" s="93"/>
      <c r="L24" s="47"/>
      <c r="M24" s="47"/>
      <c r="N24" s="48"/>
      <c r="O24" s="92"/>
      <c r="P24" s="92"/>
      <c r="Q24" s="92"/>
      <c r="R24" s="92"/>
      <c r="S24" s="49"/>
    </row>
    <row r="25" spans="1:19" ht="60" x14ac:dyDescent="0.25">
      <c r="A25" s="52">
        <v>1</v>
      </c>
      <c r="B25" s="40" t="s">
        <v>58</v>
      </c>
      <c r="C25" s="41">
        <v>25</v>
      </c>
      <c r="D25" s="41">
        <v>9</v>
      </c>
      <c r="E25" s="41">
        <v>16</v>
      </c>
      <c r="F25" s="42" t="s">
        <v>59</v>
      </c>
      <c r="G25" s="54" t="s">
        <v>60</v>
      </c>
      <c r="K25" s="93"/>
      <c r="L25" s="47"/>
      <c r="M25" s="47"/>
      <c r="N25" s="50"/>
      <c r="O25" s="92"/>
      <c r="P25" s="92"/>
      <c r="Q25" s="92"/>
      <c r="R25" s="92"/>
      <c r="S25" s="49"/>
    </row>
    <row r="26" spans="1:19" ht="75" x14ac:dyDescent="0.25">
      <c r="A26" s="53">
        <v>2</v>
      </c>
      <c r="B26" s="44" t="s">
        <v>61</v>
      </c>
      <c r="C26" s="41">
        <v>28</v>
      </c>
      <c r="D26" s="41">
        <v>9</v>
      </c>
      <c r="E26" s="41">
        <v>19</v>
      </c>
      <c r="F26" s="42" t="s">
        <v>56</v>
      </c>
      <c r="G26" s="55">
        <v>44874</v>
      </c>
      <c r="K26" s="93"/>
      <c r="L26" s="50"/>
      <c r="M26" s="47"/>
      <c r="N26" s="50"/>
      <c r="O26" s="92"/>
      <c r="P26" s="92"/>
      <c r="Q26" s="92"/>
      <c r="R26" s="92"/>
      <c r="S26" s="49"/>
    </row>
    <row r="27" spans="1:19" ht="75" x14ac:dyDescent="0.25">
      <c r="A27" s="52">
        <v>3</v>
      </c>
      <c r="B27" s="40" t="s">
        <v>57</v>
      </c>
      <c r="C27" s="41">
        <v>8</v>
      </c>
      <c r="D27" s="41">
        <v>2</v>
      </c>
      <c r="E27" s="41">
        <v>6</v>
      </c>
      <c r="F27" s="42" t="s">
        <v>64</v>
      </c>
      <c r="G27" s="54" t="s">
        <v>62</v>
      </c>
      <c r="K27" s="93"/>
      <c r="L27" s="50"/>
      <c r="M27" s="47"/>
      <c r="N27" s="50"/>
      <c r="O27" s="92"/>
      <c r="P27" s="92"/>
      <c r="Q27" s="92"/>
      <c r="R27" s="92"/>
      <c r="S27" s="50"/>
    </row>
    <row r="28" spans="1:19" x14ac:dyDescent="0.25">
      <c r="A28" s="99" t="s">
        <v>53</v>
      </c>
      <c r="B28" s="100"/>
      <c r="C28" s="39">
        <f>SUM(C25:C27)</f>
        <v>61</v>
      </c>
      <c r="D28" s="39">
        <f>SUM(D25:D27)</f>
        <v>20</v>
      </c>
      <c r="E28" s="39">
        <f>SUM(E25:E27)</f>
        <v>41</v>
      </c>
      <c r="F28" s="46"/>
      <c r="G28" s="46"/>
      <c r="K28" s="93"/>
      <c r="L28" s="50"/>
      <c r="M28" s="47"/>
      <c r="N28" s="50"/>
      <c r="O28" s="92"/>
      <c r="P28" s="92"/>
      <c r="Q28" s="92"/>
      <c r="R28" s="92"/>
      <c r="S28" s="50"/>
    </row>
    <row r="29" spans="1:19" x14ac:dyDescent="0.25">
      <c r="K29" s="93"/>
      <c r="L29" s="50"/>
      <c r="M29" s="47"/>
      <c r="N29" s="50"/>
      <c r="O29" s="92"/>
      <c r="P29" s="92"/>
      <c r="Q29" s="92"/>
      <c r="R29" s="92"/>
      <c r="S29" s="50"/>
    </row>
    <row r="30" spans="1:19" ht="15.75" customHeight="1" x14ac:dyDescent="0.25">
      <c r="K30" s="93"/>
      <c r="L30" s="47"/>
      <c r="M30" s="47"/>
      <c r="N30" s="92"/>
      <c r="O30" s="92"/>
      <c r="P30" s="92"/>
      <c r="Q30" s="92"/>
      <c r="R30" s="92"/>
      <c r="S30" s="49"/>
    </row>
    <row r="31" spans="1:19" x14ac:dyDescent="0.25">
      <c r="K31" s="93"/>
      <c r="L31" s="47"/>
      <c r="M31" s="47"/>
      <c r="N31" s="92"/>
      <c r="O31" s="92"/>
      <c r="P31" s="92"/>
      <c r="Q31" s="92"/>
      <c r="R31" s="92"/>
      <c r="S31" s="49"/>
    </row>
    <row r="32" spans="1:19" x14ac:dyDescent="0.25">
      <c r="C32" s="51" t="s">
        <v>63</v>
      </c>
      <c r="D32" s="14"/>
      <c r="K32" s="93"/>
      <c r="L32" s="47"/>
      <c r="M32" s="47"/>
      <c r="N32" s="92"/>
      <c r="O32" s="92"/>
      <c r="P32" s="92"/>
      <c r="Q32" s="92"/>
      <c r="R32" s="92"/>
      <c r="S32" s="50"/>
    </row>
    <row r="33" spans="1:19" x14ac:dyDescent="0.25">
      <c r="A33" s="94" t="s">
        <v>44</v>
      </c>
      <c r="B33" s="94" t="s">
        <v>45</v>
      </c>
      <c r="C33" s="96" t="s">
        <v>46</v>
      </c>
      <c r="D33" s="97" t="s">
        <v>11</v>
      </c>
      <c r="E33" s="98"/>
      <c r="F33" s="96" t="s">
        <v>47</v>
      </c>
      <c r="G33" s="94" t="s">
        <v>48</v>
      </c>
      <c r="K33" s="93"/>
      <c r="L33" s="50"/>
      <c r="M33" s="47"/>
      <c r="N33" s="92"/>
      <c r="O33" s="92"/>
      <c r="P33" s="92"/>
      <c r="Q33" s="92"/>
      <c r="R33" s="92"/>
      <c r="S33" s="50"/>
    </row>
    <row r="34" spans="1:19" x14ac:dyDescent="0.25">
      <c r="A34" s="95"/>
      <c r="B34" s="95"/>
      <c r="C34" s="95"/>
      <c r="D34" s="39" t="s">
        <v>49</v>
      </c>
      <c r="E34" s="39" t="s">
        <v>50</v>
      </c>
      <c r="F34" s="95"/>
      <c r="G34" s="95"/>
    </row>
    <row r="35" spans="1:19" ht="164.25" customHeight="1" x14ac:dyDescent="0.25">
      <c r="A35" s="52">
        <v>1</v>
      </c>
      <c r="B35" s="40" t="s">
        <v>65</v>
      </c>
      <c r="C35" s="41">
        <v>18</v>
      </c>
      <c r="D35" s="41">
        <v>10</v>
      </c>
      <c r="E35" s="41">
        <v>8</v>
      </c>
      <c r="F35" s="42" t="s">
        <v>66</v>
      </c>
      <c r="G35" s="54" t="s">
        <v>69</v>
      </c>
    </row>
    <row r="36" spans="1:19" ht="90" x14ac:dyDescent="0.25">
      <c r="A36" s="53">
        <v>2</v>
      </c>
      <c r="B36" s="44" t="s">
        <v>67</v>
      </c>
      <c r="C36" s="41">
        <v>26</v>
      </c>
      <c r="D36" s="41">
        <v>14</v>
      </c>
      <c r="E36" s="41">
        <v>12</v>
      </c>
      <c r="F36" s="42" t="s">
        <v>68</v>
      </c>
      <c r="G36" s="45">
        <v>44898</v>
      </c>
    </row>
    <row r="37" spans="1:19" x14ac:dyDescent="0.25">
      <c r="A37" s="99" t="s">
        <v>53</v>
      </c>
      <c r="B37" s="100"/>
      <c r="C37" s="39">
        <f>SUM(C35:C36)</f>
        <v>44</v>
      </c>
      <c r="D37" s="39">
        <f>SUM(D35:D36)</f>
        <v>24</v>
      </c>
      <c r="E37" s="39">
        <f>SUM(E35:E36)</f>
        <v>20</v>
      </c>
      <c r="F37" s="46"/>
      <c r="G37" s="46"/>
    </row>
    <row r="41" spans="1:19" x14ac:dyDescent="0.25">
      <c r="A41" s="101" t="s">
        <v>70</v>
      </c>
      <c r="B41" s="101"/>
      <c r="C41" s="101"/>
      <c r="D41" s="101"/>
      <c r="E41" s="101"/>
    </row>
    <row r="42" spans="1:19" ht="13.5" customHeight="1" x14ac:dyDescent="0.25">
      <c r="J42" s="93"/>
      <c r="K42" s="47"/>
      <c r="L42" s="47"/>
      <c r="M42" s="92"/>
      <c r="N42" s="92"/>
      <c r="O42" s="92"/>
    </row>
    <row r="43" spans="1:19" ht="29.25" customHeight="1" x14ac:dyDescent="0.25">
      <c r="A43" s="65" t="s">
        <v>33</v>
      </c>
      <c r="B43" s="66" t="s">
        <v>74</v>
      </c>
      <c r="C43" s="66" t="s">
        <v>75</v>
      </c>
      <c r="D43" s="65" t="s">
        <v>13</v>
      </c>
      <c r="E43" s="65" t="s">
        <v>14</v>
      </c>
      <c r="J43" s="93"/>
      <c r="K43" s="47"/>
      <c r="L43" s="47"/>
      <c r="M43" s="92"/>
      <c r="N43" s="92"/>
      <c r="O43" s="92"/>
    </row>
    <row r="44" spans="1:19" x14ac:dyDescent="0.25">
      <c r="A44" s="27" t="s">
        <v>71</v>
      </c>
      <c r="B44" s="58">
        <v>3</v>
      </c>
      <c r="C44" s="58">
        <v>544</v>
      </c>
      <c r="D44" s="58">
        <v>221</v>
      </c>
      <c r="E44" s="58">
        <v>323</v>
      </c>
      <c r="J44" s="93"/>
      <c r="K44" s="47"/>
      <c r="L44" s="50"/>
      <c r="M44" s="92"/>
      <c r="N44" s="92"/>
      <c r="O44" s="92"/>
    </row>
    <row r="45" spans="1:19" x14ac:dyDescent="0.25">
      <c r="A45" s="27" t="s">
        <v>72</v>
      </c>
      <c r="B45" s="58">
        <v>3</v>
      </c>
      <c r="C45" s="58">
        <v>61</v>
      </c>
      <c r="D45" s="58">
        <v>40</v>
      </c>
      <c r="E45" s="58">
        <v>41</v>
      </c>
    </row>
    <row r="46" spans="1:19" x14ac:dyDescent="0.25">
      <c r="A46" s="27" t="s">
        <v>73</v>
      </c>
      <c r="B46" s="58">
        <v>2</v>
      </c>
      <c r="C46" s="58">
        <v>44</v>
      </c>
      <c r="D46" s="58">
        <v>24</v>
      </c>
      <c r="E46" s="58">
        <v>20</v>
      </c>
    </row>
    <row r="47" spans="1:19" x14ac:dyDescent="0.25">
      <c r="A47" s="67" t="s">
        <v>4</v>
      </c>
      <c r="B47" s="68">
        <f>SUM(B44:B46)</f>
        <v>8</v>
      </c>
      <c r="C47" s="68">
        <f>SUM(C44:C46)</f>
        <v>649</v>
      </c>
      <c r="D47" s="68">
        <f>SUM(D44:D46)</f>
        <v>285</v>
      </c>
      <c r="E47" s="68">
        <f>SUM(E44:E46)</f>
        <v>384</v>
      </c>
    </row>
  </sheetData>
  <mergeCells count="39">
    <mergeCell ref="A9:J11"/>
    <mergeCell ref="A1:J6"/>
    <mergeCell ref="A37:B37"/>
    <mergeCell ref="J42:J44"/>
    <mergeCell ref="N42:N44"/>
    <mergeCell ref="O42:O44"/>
    <mergeCell ref="M42:M44"/>
    <mergeCell ref="A41:E41"/>
    <mergeCell ref="D23:E23"/>
    <mergeCell ref="F23:F24"/>
    <mergeCell ref="A33:A34"/>
    <mergeCell ref="B33:B34"/>
    <mergeCell ref="C33:C34"/>
    <mergeCell ref="D33:E33"/>
    <mergeCell ref="F33:F34"/>
    <mergeCell ref="A28:B28"/>
    <mergeCell ref="A18:B18"/>
    <mergeCell ref="A23:A24"/>
    <mergeCell ref="B23:B24"/>
    <mergeCell ref="C23:C24"/>
    <mergeCell ref="A13:A14"/>
    <mergeCell ref="B13:B14"/>
    <mergeCell ref="C13:C14"/>
    <mergeCell ref="D13:E13"/>
    <mergeCell ref="F13:F14"/>
    <mergeCell ref="G13:G14"/>
    <mergeCell ref="K30:K33"/>
    <mergeCell ref="N30:N33"/>
    <mergeCell ref="O30:O33"/>
    <mergeCell ref="P30:P33"/>
    <mergeCell ref="G33:G34"/>
    <mergeCell ref="G23:G24"/>
    <mergeCell ref="Q30:Q33"/>
    <mergeCell ref="R30:R33"/>
    <mergeCell ref="K23:K29"/>
    <mergeCell ref="O23:O29"/>
    <mergeCell ref="P23:P29"/>
    <mergeCell ref="Q23:Q29"/>
    <mergeCell ref="R23:R29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0BA52-9B1F-4ABB-BBEF-E4FAC304883B}">
  <dimension ref="A1:I24"/>
  <sheetViews>
    <sheetView zoomScale="10" zoomScaleNormal="10" workbookViewId="0">
      <selection activeCell="T49" sqref="A1:T49"/>
    </sheetView>
  </sheetViews>
  <sheetFormatPr baseColWidth="10" defaultRowHeight="15" x14ac:dyDescent="0.25"/>
  <cols>
    <col min="2" max="2" width="8" customWidth="1"/>
    <col min="3" max="3" width="15.42578125" customWidth="1"/>
    <col min="4" max="4" width="16.140625" customWidth="1"/>
    <col min="5" max="5" width="16.5703125" customWidth="1"/>
    <col min="6" max="6" width="19.85546875" customWidth="1"/>
    <col min="7" max="7" width="15.5703125" customWidth="1"/>
  </cols>
  <sheetData>
    <row r="1" spans="1:9" x14ac:dyDescent="0.25">
      <c r="A1" s="105"/>
      <c r="B1" s="105"/>
      <c r="C1" s="105"/>
      <c r="D1" s="105"/>
      <c r="E1" s="105"/>
      <c r="F1" s="105"/>
      <c r="G1" s="105"/>
      <c r="H1" s="105"/>
      <c r="I1" s="105"/>
    </row>
    <row r="2" spans="1:9" x14ac:dyDescent="0.2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2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2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2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2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23.25" x14ac:dyDescent="0.25">
      <c r="D7" s="111"/>
    </row>
    <row r="8" spans="1:9" x14ac:dyDescent="0.25">
      <c r="A8" s="115" t="s">
        <v>149</v>
      </c>
      <c r="B8" s="115"/>
      <c r="C8" s="115"/>
      <c r="D8" s="115"/>
      <c r="E8" s="115"/>
      <c r="F8" s="115"/>
      <c r="G8" s="115"/>
      <c r="H8" s="115"/>
      <c r="I8" s="115"/>
    </row>
    <row r="9" spans="1:9" x14ac:dyDescent="0.25">
      <c r="A9" s="115"/>
      <c r="B9" s="115"/>
      <c r="C9" s="115"/>
      <c r="D9" s="115"/>
      <c r="E9" s="115"/>
      <c r="F9" s="115"/>
      <c r="G9" s="115"/>
      <c r="H9" s="115"/>
      <c r="I9" s="115"/>
    </row>
    <row r="12" spans="1:9" ht="16.5" thickBot="1" x14ac:dyDescent="0.3">
      <c r="B12" s="103" t="s">
        <v>80</v>
      </c>
      <c r="C12" s="103"/>
      <c r="D12" s="103"/>
      <c r="E12" s="103"/>
      <c r="F12" s="103"/>
      <c r="G12" s="103"/>
    </row>
    <row r="13" spans="1:9" ht="35.25" customHeight="1" thickBot="1" x14ac:dyDescent="0.3">
      <c r="B13" s="63" t="s">
        <v>44</v>
      </c>
      <c r="C13" s="64" t="s">
        <v>33</v>
      </c>
      <c r="D13" s="64" t="s">
        <v>76</v>
      </c>
      <c r="E13" s="64" t="s">
        <v>77</v>
      </c>
      <c r="F13" s="64" t="s">
        <v>78</v>
      </c>
      <c r="G13" s="64" t="s">
        <v>79</v>
      </c>
    </row>
    <row r="14" spans="1:9" ht="16.5" thickBot="1" x14ac:dyDescent="0.3">
      <c r="B14" s="59">
        <v>1</v>
      </c>
      <c r="C14" s="60" t="s">
        <v>71</v>
      </c>
      <c r="D14" s="60">
        <v>1</v>
      </c>
      <c r="E14" s="60">
        <v>0</v>
      </c>
      <c r="F14" s="60">
        <v>0</v>
      </c>
      <c r="G14" s="60">
        <v>1</v>
      </c>
    </row>
    <row r="15" spans="1:9" ht="16.5" thickBot="1" x14ac:dyDescent="0.3">
      <c r="B15" s="59">
        <v>2</v>
      </c>
      <c r="C15" s="60" t="s">
        <v>72</v>
      </c>
      <c r="D15" s="60">
        <v>1</v>
      </c>
      <c r="E15" s="60">
        <v>0</v>
      </c>
      <c r="F15" s="60">
        <v>0</v>
      </c>
      <c r="G15" s="60">
        <v>1</v>
      </c>
    </row>
    <row r="16" spans="1:9" ht="16.5" thickBot="1" x14ac:dyDescent="0.3">
      <c r="B16" s="59">
        <v>3</v>
      </c>
      <c r="C16" s="60" t="s">
        <v>73</v>
      </c>
      <c r="D16" s="60">
        <v>0</v>
      </c>
      <c r="E16" s="60">
        <v>0</v>
      </c>
      <c r="F16" s="60">
        <v>0</v>
      </c>
      <c r="G16" s="60">
        <v>0</v>
      </c>
    </row>
    <row r="17" spans="2:7" x14ac:dyDescent="0.25">
      <c r="B17" s="14" t="s">
        <v>4</v>
      </c>
      <c r="C17" s="14"/>
      <c r="D17" s="57">
        <f>SUM(D14:D16)</f>
        <v>2</v>
      </c>
      <c r="E17" s="57">
        <f>SUM(E14:E16)</f>
        <v>0</v>
      </c>
      <c r="F17" s="57">
        <f>SUM(F14:F16)</f>
        <v>0</v>
      </c>
      <c r="G17" s="57">
        <f>SUM(G14:G16)</f>
        <v>2</v>
      </c>
    </row>
    <row r="20" spans="2:7" ht="16.5" thickBot="1" x14ac:dyDescent="0.3">
      <c r="C20" s="102" t="s">
        <v>81</v>
      </c>
      <c r="D20" s="102"/>
      <c r="E20" s="102"/>
      <c r="F20" s="102"/>
    </row>
    <row r="21" spans="2:7" ht="16.5" thickBot="1" x14ac:dyDescent="0.3">
      <c r="C21" s="63" t="s">
        <v>44</v>
      </c>
      <c r="D21" s="64" t="s">
        <v>33</v>
      </c>
      <c r="E21" s="64" t="s">
        <v>1</v>
      </c>
    </row>
    <row r="22" spans="2:7" ht="16.5" thickBot="1" x14ac:dyDescent="0.3">
      <c r="C22" s="59">
        <v>1</v>
      </c>
      <c r="D22" s="60" t="s">
        <v>71</v>
      </c>
      <c r="E22" s="60">
        <v>8</v>
      </c>
    </row>
    <row r="23" spans="2:7" ht="16.5" thickBot="1" x14ac:dyDescent="0.3">
      <c r="C23" s="59">
        <v>2</v>
      </c>
      <c r="D23" s="60" t="s">
        <v>72</v>
      </c>
      <c r="E23" s="60">
        <v>10</v>
      </c>
    </row>
    <row r="24" spans="2:7" ht="16.5" thickBot="1" x14ac:dyDescent="0.3">
      <c r="C24" s="61">
        <v>3</v>
      </c>
      <c r="D24" s="62" t="s">
        <v>73</v>
      </c>
      <c r="E24" s="62">
        <v>5</v>
      </c>
    </row>
  </sheetData>
  <mergeCells count="4">
    <mergeCell ref="C20:F20"/>
    <mergeCell ref="B12:G12"/>
    <mergeCell ref="A1:I6"/>
    <mergeCell ref="A8:I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E562D-6B9B-40D5-8370-B4A64B91DC20}">
  <dimension ref="A1:K124"/>
  <sheetViews>
    <sheetView tabSelected="1" zoomScale="10" zoomScaleNormal="10" workbookViewId="0">
      <selection sqref="A1:O153"/>
    </sheetView>
  </sheetViews>
  <sheetFormatPr baseColWidth="10" defaultRowHeight="15" x14ac:dyDescent="0.25"/>
  <cols>
    <col min="1" max="1" width="25" customWidth="1"/>
  </cols>
  <sheetData>
    <row r="1" spans="1:9" x14ac:dyDescent="0.25">
      <c r="A1" s="105"/>
      <c r="B1" s="105"/>
      <c r="C1" s="105"/>
      <c r="D1" s="105"/>
      <c r="E1" s="105"/>
      <c r="F1" s="105"/>
      <c r="G1" s="105"/>
      <c r="H1" s="105"/>
      <c r="I1" s="105"/>
    </row>
    <row r="2" spans="1:9" x14ac:dyDescent="0.2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2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2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25">
      <c r="A5" s="105"/>
      <c r="B5" s="105"/>
      <c r="C5" s="105"/>
      <c r="D5" s="105"/>
      <c r="E5" s="105"/>
      <c r="F5" s="105"/>
      <c r="G5" s="105"/>
      <c r="H5" s="105"/>
      <c r="I5" s="105"/>
    </row>
    <row r="6" spans="1:9" ht="23.25" x14ac:dyDescent="0.25">
      <c r="D6" s="111"/>
    </row>
    <row r="7" spans="1:9" x14ac:dyDescent="0.25">
      <c r="A7" s="115" t="s">
        <v>150</v>
      </c>
      <c r="B7" s="115"/>
      <c r="C7" s="115"/>
      <c r="D7" s="115"/>
      <c r="E7" s="115"/>
      <c r="F7" s="115"/>
      <c r="G7" s="115"/>
      <c r="H7" s="115"/>
      <c r="I7" s="115"/>
    </row>
    <row r="8" spans="1:9" x14ac:dyDescent="0.25">
      <c r="A8" s="115"/>
      <c r="B8" s="115"/>
      <c r="C8" s="115"/>
      <c r="D8" s="115"/>
      <c r="E8" s="115"/>
      <c r="F8" s="115"/>
      <c r="G8" s="115"/>
      <c r="H8" s="115"/>
      <c r="I8" s="115"/>
    </row>
    <row r="11" spans="1:9" ht="18.75" x14ac:dyDescent="0.3">
      <c r="A11" s="106" t="s">
        <v>103</v>
      </c>
      <c r="B11" s="107"/>
      <c r="C11" s="107"/>
      <c r="D11" s="107"/>
      <c r="G11" s="76" t="s">
        <v>104</v>
      </c>
      <c r="I11" s="76"/>
    </row>
    <row r="12" spans="1:9" x14ac:dyDescent="0.25">
      <c r="A12" s="72" t="s">
        <v>100</v>
      </c>
      <c r="B12" s="72" t="s">
        <v>1</v>
      </c>
      <c r="C12" s="72" t="s">
        <v>101</v>
      </c>
      <c r="D12" s="72" t="s">
        <v>102</v>
      </c>
    </row>
    <row r="13" spans="1:9" x14ac:dyDescent="0.25">
      <c r="A13" s="26" t="s">
        <v>83</v>
      </c>
      <c r="B13" s="58">
        <v>2</v>
      </c>
      <c r="C13" s="71" t="s">
        <v>71</v>
      </c>
      <c r="D13" s="71">
        <v>2022</v>
      </c>
    </row>
    <row r="14" spans="1:9" x14ac:dyDescent="0.25">
      <c r="A14" s="26" t="s">
        <v>84</v>
      </c>
      <c r="B14" s="58">
        <v>2</v>
      </c>
      <c r="C14" s="71" t="s">
        <v>71</v>
      </c>
      <c r="D14" s="71">
        <v>2022</v>
      </c>
    </row>
    <row r="15" spans="1:9" x14ac:dyDescent="0.25">
      <c r="A15" s="26" t="s">
        <v>85</v>
      </c>
      <c r="B15" s="58">
        <v>1</v>
      </c>
      <c r="C15" s="71" t="s">
        <v>71</v>
      </c>
      <c r="D15" s="71">
        <v>2022</v>
      </c>
    </row>
    <row r="16" spans="1:9" x14ac:dyDescent="0.25">
      <c r="A16" s="26" t="s">
        <v>25</v>
      </c>
      <c r="B16" s="58">
        <v>6</v>
      </c>
      <c r="C16" s="71" t="s">
        <v>71</v>
      </c>
      <c r="D16" s="71">
        <v>2022</v>
      </c>
    </row>
    <row r="17" spans="1:4" x14ac:dyDescent="0.25">
      <c r="A17" s="26" t="s">
        <v>86</v>
      </c>
      <c r="B17" s="58">
        <v>1</v>
      </c>
      <c r="C17" s="71" t="s">
        <v>71</v>
      </c>
      <c r="D17" s="71">
        <v>2022</v>
      </c>
    </row>
    <row r="18" spans="1:4" x14ac:dyDescent="0.25">
      <c r="A18" s="26" t="s">
        <v>23</v>
      </c>
      <c r="B18" s="58">
        <v>4</v>
      </c>
      <c r="C18" s="71" t="s">
        <v>71</v>
      </c>
      <c r="D18" s="71">
        <v>2022</v>
      </c>
    </row>
    <row r="19" spans="1:4" x14ac:dyDescent="0.25">
      <c r="A19" s="26" t="s">
        <v>87</v>
      </c>
      <c r="B19" s="58">
        <v>1</v>
      </c>
      <c r="C19" s="71" t="s">
        <v>71</v>
      </c>
      <c r="D19" s="71">
        <v>2022</v>
      </c>
    </row>
    <row r="20" spans="1:4" x14ac:dyDescent="0.25">
      <c r="A20" s="26" t="s">
        <v>88</v>
      </c>
      <c r="B20" s="58">
        <v>2</v>
      </c>
      <c r="C20" s="71" t="s">
        <v>71</v>
      </c>
      <c r="D20" s="71">
        <v>2022</v>
      </c>
    </row>
    <row r="21" spans="1:4" x14ac:dyDescent="0.25">
      <c r="A21" s="26" t="s">
        <v>89</v>
      </c>
      <c r="B21" s="58">
        <v>269</v>
      </c>
      <c r="C21" s="71" t="s">
        <v>71</v>
      </c>
      <c r="D21" s="71">
        <v>2022</v>
      </c>
    </row>
    <row r="22" spans="1:4" x14ac:dyDescent="0.25">
      <c r="A22" s="26" t="s">
        <v>22</v>
      </c>
      <c r="B22" s="58">
        <v>10</v>
      </c>
      <c r="C22" s="71" t="s">
        <v>71</v>
      </c>
      <c r="D22" s="71">
        <v>2022</v>
      </c>
    </row>
    <row r="23" spans="1:4" x14ac:dyDescent="0.25">
      <c r="A23" s="26" t="s">
        <v>90</v>
      </c>
      <c r="B23" s="58">
        <v>3</v>
      </c>
      <c r="C23" s="71" t="s">
        <v>71</v>
      </c>
      <c r="D23" s="71">
        <v>2022</v>
      </c>
    </row>
    <row r="24" spans="1:4" x14ac:dyDescent="0.25">
      <c r="A24" s="26" t="s">
        <v>91</v>
      </c>
      <c r="B24" s="58">
        <v>1</v>
      </c>
      <c r="C24" s="71" t="s">
        <v>71</v>
      </c>
      <c r="D24" s="71">
        <v>2022</v>
      </c>
    </row>
    <row r="25" spans="1:4" x14ac:dyDescent="0.25">
      <c r="A25" s="26" t="s">
        <v>21</v>
      </c>
      <c r="B25" s="58">
        <v>25</v>
      </c>
      <c r="C25" s="71" t="s">
        <v>71</v>
      </c>
      <c r="D25" s="71">
        <v>2022</v>
      </c>
    </row>
    <row r="26" spans="1:4" x14ac:dyDescent="0.25">
      <c r="A26" s="26" t="s">
        <v>92</v>
      </c>
      <c r="B26" s="58">
        <v>1</v>
      </c>
      <c r="C26" s="71" t="s">
        <v>71</v>
      </c>
      <c r="D26" s="71">
        <v>2022</v>
      </c>
    </row>
    <row r="27" spans="1:4" x14ac:dyDescent="0.25">
      <c r="A27" s="26" t="s">
        <v>93</v>
      </c>
      <c r="B27" s="58">
        <v>1</v>
      </c>
      <c r="C27" s="71" t="s">
        <v>71</v>
      </c>
      <c r="D27" s="71">
        <v>2022</v>
      </c>
    </row>
    <row r="28" spans="1:4" x14ac:dyDescent="0.25">
      <c r="A28" s="26" t="s">
        <v>20</v>
      </c>
      <c r="B28" s="58">
        <v>40</v>
      </c>
      <c r="C28" s="71" t="s">
        <v>71</v>
      </c>
      <c r="D28" s="71">
        <v>2022</v>
      </c>
    </row>
    <row r="29" spans="1:4" x14ac:dyDescent="0.25">
      <c r="A29" s="26" t="s">
        <v>94</v>
      </c>
      <c r="B29" s="58">
        <v>14</v>
      </c>
      <c r="C29" s="71" t="s">
        <v>71</v>
      </c>
      <c r="D29" s="71">
        <v>2022</v>
      </c>
    </row>
    <row r="30" spans="1:4" x14ac:dyDescent="0.25">
      <c r="A30" s="26" t="s">
        <v>95</v>
      </c>
      <c r="B30" s="58">
        <v>2</v>
      </c>
      <c r="C30" s="71" t="s">
        <v>71</v>
      </c>
      <c r="D30" s="71">
        <v>2022</v>
      </c>
    </row>
    <row r="31" spans="1:4" x14ac:dyDescent="0.25">
      <c r="A31" s="26" t="s">
        <v>96</v>
      </c>
      <c r="B31" s="58">
        <v>5</v>
      </c>
      <c r="C31" s="71" t="s">
        <v>71</v>
      </c>
      <c r="D31" s="71">
        <v>2022</v>
      </c>
    </row>
    <row r="32" spans="1:4" x14ac:dyDescent="0.25">
      <c r="A32" s="26" t="s">
        <v>97</v>
      </c>
      <c r="B32" s="58">
        <v>1</v>
      </c>
      <c r="C32" s="71" t="s">
        <v>71</v>
      </c>
      <c r="D32" s="71">
        <v>2022</v>
      </c>
    </row>
    <row r="33" spans="1:4" x14ac:dyDescent="0.25">
      <c r="A33" s="26" t="s">
        <v>98</v>
      </c>
      <c r="B33" s="58">
        <v>3</v>
      </c>
      <c r="C33" s="71" t="s">
        <v>71</v>
      </c>
      <c r="D33" s="71">
        <v>2022</v>
      </c>
    </row>
    <row r="34" spans="1:4" x14ac:dyDescent="0.25">
      <c r="A34" s="26" t="s">
        <v>99</v>
      </c>
      <c r="B34" s="58">
        <v>17</v>
      </c>
      <c r="C34" s="71" t="s">
        <v>71</v>
      </c>
      <c r="D34" s="71">
        <v>2022</v>
      </c>
    </row>
    <row r="35" spans="1:4" x14ac:dyDescent="0.25">
      <c r="A35" s="79" t="s">
        <v>130</v>
      </c>
      <c r="B35" s="75">
        <f>SUM(B13:B34)</f>
        <v>411</v>
      </c>
      <c r="C35" s="73"/>
      <c r="D35" s="74"/>
    </row>
    <row r="36" spans="1:4" x14ac:dyDescent="0.25">
      <c r="A36" s="78"/>
      <c r="B36" s="57"/>
      <c r="C36" s="24"/>
      <c r="D36" s="24"/>
    </row>
    <row r="38" spans="1:4" ht="18.75" x14ac:dyDescent="0.3">
      <c r="A38" s="106" t="s">
        <v>111</v>
      </c>
      <c r="B38" s="107"/>
      <c r="C38" s="107"/>
      <c r="D38" s="107"/>
    </row>
    <row r="39" spans="1:4" x14ac:dyDescent="0.25">
      <c r="A39" s="72" t="s">
        <v>100</v>
      </c>
      <c r="B39" s="72" t="s">
        <v>1</v>
      </c>
      <c r="C39" s="72" t="s">
        <v>101</v>
      </c>
      <c r="D39" s="72" t="s">
        <v>102</v>
      </c>
    </row>
    <row r="40" spans="1:4" x14ac:dyDescent="0.25">
      <c r="A40" s="26" t="s">
        <v>83</v>
      </c>
      <c r="B40" s="77">
        <v>1</v>
      </c>
      <c r="C40" s="77" t="s">
        <v>72</v>
      </c>
      <c r="D40" s="77">
        <v>2022</v>
      </c>
    </row>
    <row r="41" spans="1:4" x14ac:dyDescent="0.25">
      <c r="A41" s="26" t="s">
        <v>25</v>
      </c>
      <c r="B41" s="77">
        <v>2</v>
      </c>
      <c r="C41" s="77" t="s">
        <v>72</v>
      </c>
      <c r="D41" s="77">
        <v>2022</v>
      </c>
    </row>
    <row r="42" spans="1:4" x14ac:dyDescent="0.25">
      <c r="A42" s="26" t="s">
        <v>112</v>
      </c>
      <c r="B42" s="77">
        <v>7</v>
      </c>
      <c r="C42" s="77" t="s">
        <v>72</v>
      </c>
      <c r="D42" s="77">
        <v>2022</v>
      </c>
    </row>
    <row r="43" spans="1:4" x14ac:dyDescent="0.25">
      <c r="A43" s="26" t="s">
        <v>105</v>
      </c>
      <c r="B43" s="77">
        <v>1</v>
      </c>
      <c r="C43" s="77" t="s">
        <v>72</v>
      </c>
      <c r="D43" s="77">
        <v>2022</v>
      </c>
    </row>
    <row r="44" spans="1:4" x14ac:dyDescent="0.25">
      <c r="A44" s="26" t="s">
        <v>106</v>
      </c>
      <c r="B44" s="77">
        <v>1</v>
      </c>
      <c r="C44" s="77" t="s">
        <v>72</v>
      </c>
      <c r="D44" s="77">
        <v>2022</v>
      </c>
    </row>
    <row r="45" spans="1:4" x14ac:dyDescent="0.25">
      <c r="A45" s="26" t="s">
        <v>89</v>
      </c>
      <c r="B45" s="77">
        <v>267</v>
      </c>
      <c r="C45" s="77" t="s">
        <v>72</v>
      </c>
      <c r="D45" s="77">
        <v>2022</v>
      </c>
    </row>
    <row r="46" spans="1:4" x14ac:dyDescent="0.25">
      <c r="A46" s="26" t="s">
        <v>22</v>
      </c>
      <c r="B46" s="77">
        <v>9</v>
      </c>
      <c r="C46" s="77" t="s">
        <v>72</v>
      </c>
      <c r="D46" s="77">
        <v>2022</v>
      </c>
    </row>
    <row r="47" spans="1:4" x14ac:dyDescent="0.25">
      <c r="A47" s="26" t="s">
        <v>90</v>
      </c>
      <c r="B47" s="77">
        <v>1</v>
      </c>
      <c r="C47" s="77" t="s">
        <v>72</v>
      </c>
      <c r="D47" s="77">
        <v>2022</v>
      </c>
    </row>
    <row r="48" spans="1:4" x14ac:dyDescent="0.25">
      <c r="A48" s="26" t="s">
        <v>27</v>
      </c>
      <c r="B48" s="77">
        <v>4</v>
      </c>
      <c r="C48" s="77" t="s">
        <v>72</v>
      </c>
      <c r="D48" s="77">
        <v>2022</v>
      </c>
    </row>
    <row r="49" spans="1:11" x14ac:dyDescent="0.25">
      <c r="A49" s="26" t="s">
        <v>21</v>
      </c>
      <c r="B49" s="77">
        <v>51</v>
      </c>
      <c r="C49" s="77" t="s">
        <v>72</v>
      </c>
      <c r="D49" s="77">
        <v>2022</v>
      </c>
    </row>
    <row r="50" spans="1:11" x14ac:dyDescent="0.25">
      <c r="A50" s="26" t="s">
        <v>107</v>
      </c>
      <c r="B50" s="77">
        <v>1</v>
      </c>
      <c r="C50" s="77" t="s">
        <v>72</v>
      </c>
      <c r="D50" s="77">
        <v>2022</v>
      </c>
    </row>
    <row r="51" spans="1:11" x14ac:dyDescent="0.25">
      <c r="A51" s="26" t="s">
        <v>108</v>
      </c>
      <c r="B51" s="77">
        <v>2</v>
      </c>
      <c r="C51" s="77" t="s">
        <v>72</v>
      </c>
      <c r="D51" s="77">
        <v>2022</v>
      </c>
    </row>
    <row r="52" spans="1:11" x14ac:dyDescent="0.25">
      <c r="A52" s="26" t="s">
        <v>93</v>
      </c>
      <c r="B52" s="77">
        <v>25</v>
      </c>
      <c r="C52" s="77" t="s">
        <v>72</v>
      </c>
      <c r="D52" s="77">
        <v>2022</v>
      </c>
    </row>
    <row r="53" spans="1:11" x14ac:dyDescent="0.25">
      <c r="A53" s="26" t="s">
        <v>20</v>
      </c>
      <c r="B53" s="77">
        <v>16</v>
      </c>
      <c r="C53" s="77" t="s">
        <v>72</v>
      </c>
      <c r="D53" s="77">
        <v>2022</v>
      </c>
    </row>
    <row r="54" spans="1:11" x14ac:dyDescent="0.25">
      <c r="A54" s="26" t="s">
        <v>94</v>
      </c>
      <c r="B54" s="77">
        <v>2</v>
      </c>
      <c r="C54" s="77" t="s">
        <v>72</v>
      </c>
      <c r="D54" s="77">
        <v>2022</v>
      </c>
    </row>
    <row r="55" spans="1:11" x14ac:dyDescent="0.25">
      <c r="A55" s="26" t="s">
        <v>96</v>
      </c>
      <c r="B55" s="77">
        <v>9</v>
      </c>
      <c r="C55" s="77" t="s">
        <v>72</v>
      </c>
      <c r="D55" s="77">
        <v>2022</v>
      </c>
    </row>
    <row r="56" spans="1:11" x14ac:dyDescent="0.25">
      <c r="A56" s="26" t="s">
        <v>98</v>
      </c>
      <c r="B56" s="77">
        <v>1</v>
      </c>
      <c r="C56" s="77" t="s">
        <v>72</v>
      </c>
      <c r="D56" s="77">
        <v>2022</v>
      </c>
    </row>
    <row r="57" spans="1:11" x14ac:dyDescent="0.25">
      <c r="A57" s="26" t="s">
        <v>26</v>
      </c>
      <c r="B57" s="77">
        <v>21</v>
      </c>
      <c r="C57" s="77" t="s">
        <v>72</v>
      </c>
      <c r="D57" s="77">
        <v>2022</v>
      </c>
    </row>
    <row r="58" spans="1:11" x14ac:dyDescent="0.25">
      <c r="A58" s="26" t="s">
        <v>109</v>
      </c>
      <c r="B58" s="77">
        <v>1</v>
      </c>
      <c r="C58" s="77" t="s">
        <v>72</v>
      </c>
      <c r="D58" s="77">
        <v>2022</v>
      </c>
    </row>
    <row r="59" spans="1:11" x14ac:dyDescent="0.25">
      <c r="A59" s="26" t="s">
        <v>110</v>
      </c>
      <c r="B59" s="77">
        <v>1</v>
      </c>
      <c r="C59" s="77" t="s">
        <v>72</v>
      </c>
      <c r="D59" s="77">
        <v>2022</v>
      </c>
    </row>
    <row r="60" spans="1:11" x14ac:dyDescent="0.25">
      <c r="A60" s="79" t="s">
        <v>130</v>
      </c>
      <c r="B60" s="75">
        <f>SUM(B40:B59)</f>
        <v>423</v>
      </c>
      <c r="C60" s="73"/>
      <c r="D60" s="74"/>
    </row>
    <row r="61" spans="1:11" x14ac:dyDescent="0.25">
      <c r="A61" s="78"/>
      <c r="B61" s="57"/>
      <c r="C61" s="24"/>
      <c r="D61" s="24"/>
    </row>
    <row r="63" spans="1:11" ht="18.75" x14ac:dyDescent="0.3">
      <c r="A63" s="106" t="s">
        <v>127</v>
      </c>
      <c r="B63" s="107"/>
      <c r="C63" s="107"/>
      <c r="D63" s="107"/>
      <c r="G63" s="104" t="s">
        <v>131</v>
      </c>
      <c r="H63" s="105"/>
      <c r="I63" s="105"/>
      <c r="J63" s="105"/>
      <c r="K63" s="105"/>
    </row>
    <row r="64" spans="1:11" x14ac:dyDescent="0.25">
      <c r="A64" s="72" t="s">
        <v>100</v>
      </c>
      <c r="B64" s="72" t="s">
        <v>1</v>
      </c>
      <c r="C64" s="72" t="s">
        <v>101</v>
      </c>
      <c r="D64" s="72" t="s">
        <v>102</v>
      </c>
    </row>
    <row r="65" spans="1:4" x14ac:dyDescent="0.25">
      <c r="A65" s="26" t="s">
        <v>106</v>
      </c>
      <c r="B65" s="71">
        <v>1</v>
      </c>
      <c r="C65" s="27" t="s">
        <v>73</v>
      </c>
      <c r="D65" s="27">
        <v>2022</v>
      </c>
    </row>
    <row r="66" spans="1:4" x14ac:dyDescent="0.25">
      <c r="A66" s="26" t="s">
        <v>21</v>
      </c>
      <c r="B66" s="71">
        <v>11</v>
      </c>
      <c r="C66" s="27" t="s">
        <v>73</v>
      </c>
      <c r="D66" s="27">
        <v>2022</v>
      </c>
    </row>
    <row r="67" spans="1:4" x14ac:dyDescent="0.25">
      <c r="A67" s="26" t="s">
        <v>19</v>
      </c>
      <c r="B67" s="71">
        <v>178</v>
      </c>
      <c r="C67" s="27" t="s">
        <v>73</v>
      </c>
      <c r="D67" s="27">
        <v>2022</v>
      </c>
    </row>
    <row r="68" spans="1:4" x14ac:dyDescent="0.25">
      <c r="A68" s="26" t="s">
        <v>27</v>
      </c>
      <c r="B68" s="71">
        <v>2</v>
      </c>
      <c r="C68" s="27" t="s">
        <v>73</v>
      </c>
      <c r="D68" s="27">
        <v>2022</v>
      </c>
    </row>
    <row r="69" spans="1:4" x14ac:dyDescent="0.25">
      <c r="A69" s="26" t="s">
        <v>22</v>
      </c>
      <c r="B69" s="71">
        <v>13</v>
      </c>
      <c r="C69" s="27" t="s">
        <v>73</v>
      </c>
      <c r="D69" s="27">
        <v>2022</v>
      </c>
    </row>
    <row r="70" spans="1:4" x14ac:dyDescent="0.25">
      <c r="A70" s="26" t="s">
        <v>113</v>
      </c>
      <c r="B70" s="71">
        <v>1</v>
      </c>
      <c r="C70" s="27" t="s">
        <v>73</v>
      </c>
      <c r="D70" s="27">
        <v>2022</v>
      </c>
    </row>
    <row r="71" spans="1:4" x14ac:dyDescent="0.25">
      <c r="A71" s="26" t="s">
        <v>114</v>
      </c>
      <c r="B71" s="71">
        <v>5</v>
      </c>
      <c r="C71" s="27" t="s">
        <v>73</v>
      </c>
      <c r="D71" s="27">
        <v>2022</v>
      </c>
    </row>
    <row r="72" spans="1:4" ht="30.75" customHeight="1" x14ac:dyDescent="0.25">
      <c r="A72" s="80" t="s">
        <v>128</v>
      </c>
      <c r="B72" s="71">
        <v>1</v>
      </c>
      <c r="C72" s="81" t="s">
        <v>73</v>
      </c>
      <c r="D72" s="81">
        <v>2022</v>
      </c>
    </row>
    <row r="73" spans="1:4" x14ac:dyDescent="0.25">
      <c r="A73" s="26" t="s">
        <v>115</v>
      </c>
      <c r="B73" s="71">
        <v>1</v>
      </c>
      <c r="C73" s="27" t="s">
        <v>73</v>
      </c>
      <c r="D73" s="27">
        <v>2022</v>
      </c>
    </row>
    <row r="74" spans="1:4" x14ac:dyDescent="0.25">
      <c r="A74" s="26" t="s">
        <v>23</v>
      </c>
      <c r="B74" s="71">
        <v>8</v>
      </c>
      <c r="C74" s="27" t="s">
        <v>73</v>
      </c>
      <c r="D74" s="27">
        <v>2022</v>
      </c>
    </row>
    <row r="75" spans="1:4" x14ac:dyDescent="0.25">
      <c r="A75" s="26" t="s">
        <v>116</v>
      </c>
      <c r="B75" s="71">
        <v>6</v>
      </c>
      <c r="C75" s="27" t="s">
        <v>73</v>
      </c>
      <c r="D75" s="27">
        <v>2022</v>
      </c>
    </row>
    <row r="76" spans="1:4" x14ac:dyDescent="0.25">
      <c r="A76" s="26" t="s">
        <v>117</v>
      </c>
      <c r="B76" s="71">
        <v>15</v>
      </c>
      <c r="C76" s="27" t="s">
        <v>73</v>
      </c>
      <c r="D76" s="27">
        <v>2022</v>
      </c>
    </row>
    <row r="77" spans="1:4" x14ac:dyDescent="0.25">
      <c r="A77" s="26" t="s">
        <v>118</v>
      </c>
      <c r="B77" s="71">
        <v>1</v>
      </c>
      <c r="C77" s="27" t="s">
        <v>73</v>
      </c>
      <c r="D77" s="27">
        <v>2022</v>
      </c>
    </row>
    <row r="78" spans="1:4" x14ac:dyDescent="0.25">
      <c r="A78" s="26" t="s">
        <v>119</v>
      </c>
      <c r="B78" s="71">
        <v>1</v>
      </c>
      <c r="C78" s="27" t="s">
        <v>73</v>
      </c>
      <c r="D78" s="27">
        <v>2022</v>
      </c>
    </row>
    <row r="79" spans="1:4" x14ac:dyDescent="0.25">
      <c r="A79" s="26" t="s">
        <v>98</v>
      </c>
      <c r="B79" s="71">
        <v>1</v>
      </c>
      <c r="C79" s="27" t="s">
        <v>73</v>
      </c>
      <c r="D79" s="27">
        <v>2022</v>
      </c>
    </row>
    <row r="80" spans="1:4" x14ac:dyDescent="0.25">
      <c r="A80" s="26" t="s">
        <v>120</v>
      </c>
      <c r="B80" s="71">
        <v>4</v>
      </c>
      <c r="C80" s="27" t="s">
        <v>73</v>
      </c>
      <c r="D80" s="27">
        <v>2022</v>
      </c>
    </row>
    <row r="81" spans="1:4" x14ac:dyDescent="0.25">
      <c r="A81" s="26" t="s">
        <v>26</v>
      </c>
      <c r="B81" s="71">
        <v>1</v>
      </c>
      <c r="C81" s="27" t="s">
        <v>73</v>
      </c>
      <c r="D81" s="27">
        <v>2022</v>
      </c>
    </row>
    <row r="82" spans="1:4" x14ac:dyDescent="0.25">
      <c r="A82" s="26" t="s">
        <v>121</v>
      </c>
      <c r="B82" s="71">
        <v>3</v>
      </c>
      <c r="C82" s="27" t="s">
        <v>73</v>
      </c>
      <c r="D82" s="27">
        <v>2022</v>
      </c>
    </row>
    <row r="83" spans="1:4" x14ac:dyDescent="0.25">
      <c r="A83" s="26" t="s">
        <v>129</v>
      </c>
      <c r="B83" s="71">
        <v>1</v>
      </c>
      <c r="C83" s="27" t="s">
        <v>73</v>
      </c>
      <c r="D83" s="27">
        <v>2022</v>
      </c>
    </row>
    <row r="84" spans="1:4" x14ac:dyDescent="0.25">
      <c r="A84" s="26" t="s">
        <v>122</v>
      </c>
      <c r="B84" s="71">
        <v>2</v>
      </c>
      <c r="C84" s="27" t="s">
        <v>73</v>
      </c>
      <c r="D84" s="27">
        <v>2022</v>
      </c>
    </row>
    <row r="85" spans="1:4" x14ac:dyDescent="0.25">
      <c r="A85" s="26" t="s">
        <v>93</v>
      </c>
      <c r="B85" s="71">
        <v>1</v>
      </c>
      <c r="C85" s="27" t="s">
        <v>73</v>
      </c>
      <c r="D85" s="27">
        <v>2022</v>
      </c>
    </row>
    <row r="86" spans="1:4" x14ac:dyDescent="0.25">
      <c r="A86" s="26" t="s">
        <v>24</v>
      </c>
      <c r="B86" s="71">
        <v>1</v>
      </c>
      <c r="C86" s="27" t="s">
        <v>73</v>
      </c>
      <c r="D86" s="27">
        <v>2022</v>
      </c>
    </row>
    <row r="87" spans="1:4" x14ac:dyDescent="0.25">
      <c r="A87" s="26" t="s">
        <v>123</v>
      </c>
      <c r="B87" s="71">
        <v>1</v>
      </c>
      <c r="C87" s="27" t="s">
        <v>73</v>
      </c>
      <c r="D87" s="27">
        <v>2022</v>
      </c>
    </row>
    <row r="88" spans="1:4" x14ac:dyDescent="0.25">
      <c r="A88" s="26" t="s">
        <v>124</v>
      </c>
      <c r="B88" s="71">
        <v>1</v>
      </c>
      <c r="C88" s="27" t="s">
        <v>73</v>
      </c>
      <c r="D88" s="27">
        <v>2022</v>
      </c>
    </row>
    <row r="89" spans="1:4" x14ac:dyDescent="0.25">
      <c r="A89" s="26" t="s">
        <v>125</v>
      </c>
      <c r="B89" s="71">
        <v>1</v>
      </c>
      <c r="C89" s="27" t="s">
        <v>73</v>
      </c>
      <c r="D89" s="27">
        <v>2022</v>
      </c>
    </row>
    <row r="90" spans="1:4" x14ac:dyDescent="0.25">
      <c r="A90" s="26" t="s">
        <v>126</v>
      </c>
      <c r="B90" s="82">
        <v>2</v>
      </c>
      <c r="C90" s="83" t="s">
        <v>73</v>
      </c>
      <c r="D90" s="83">
        <v>2022</v>
      </c>
    </row>
    <row r="91" spans="1:4" x14ac:dyDescent="0.25">
      <c r="A91" s="84" t="s">
        <v>130</v>
      </c>
      <c r="B91" s="85">
        <f>SUM(B65:B90)</f>
        <v>263</v>
      </c>
      <c r="C91" s="86"/>
      <c r="D91" s="87"/>
    </row>
    <row r="94" spans="1:4" ht="18.75" x14ac:dyDescent="0.3">
      <c r="A94" s="108" t="s">
        <v>145</v>
      </c>
      <c r="B94" s="108"/>
      <c r="C94" s="108"/>
      <c r="D94" s="108"/>
    </row>
    <row r="95" spans="1:4" ht="20.25" customHeight="1" x14ac:dyDescent="0.3">
      <c r="A95" s="109">
        <v>2022</v>
      </c>
      <c r="B95" s="105"/>
      <c r="C95" s="105"/>
      <c r="D95" s="105"/>
    </row>
    <row r="96" spans="1:4" ht="20.25" customHeight="1" x14ac:dyDescent="0.3">
      <c r="A96" s="88"/>
      <c r="B96" s="56"/>
      <c r="C96" s="56"/>
      <c r="D96" s="56"/>
    </row>
    <row r="97" spans="1:4" ht="18.75" x14ac:dyDescent="0.3">
      <c r="A97" s="106" t="s">
        <v>142</v>
      </c>
      <c r="B97" s="107"/>
      <c r="C97" s="107"/>
      <c r="D97" s="107"/>
    </row>
    <row r="98" spans="1:4" x14ac:dyDescent="0.25">
      <c r="A98" s="72" t="s">
        <v>100</v>
      </c>
      <c r="B98" s="72" t="s">
        <v>1</v>
      </c>
      <c r="C98" s="72" t="s">
        <v>101</v>
      </c>
      <c r="D98" s="72" t="s">
        <v>102</v>
      </c>
    </row>
    <row r="99" spans="1:4" x14ac:dyDescent="0.25">
      <c r="A99" s="26" t="s">
        <v>132</v>
      </c>
      <c r="B99" s="71">
        <v>34</v>
      </c>
      <c r="C99" s="71" t="s">
        <v>71</v>
      </c>
      <c r="D99" s="71">
        <v>2022</v>
      </c>
    </row>
    <row r="100" spans="1:4" x14ac:dyDescent="0.25">
      <c r="A100" s="26" t="s">
        <v>133</v>
      </c>
      <c r="B100" s="71">
        <v>2</v>
      </c>
      <c r="C100" s="71" t="s">
        <v>71</v>
      </c>
      <c r="D100" s="71">
        <v>2022</v>
      </c>
    </row>
    <row r="101" spans="1:4" x14ac:dyDescent="0.25">
      <c r="A101" s="26" t="s">
        <v>134</v>
      </c>
      <c r="B101" s="71">
        <v>1</v>
      </c>
      <c r="C101" s="71" t="s">
        <v>71</v>
      </c>
      <c r="D101" s="71">
        <v>2022</v>
      </c>
    </row>
    <row r="102" spans="1:4" x14ac:dyDescent="0.25">
      <c r="A102" s="26" t="s">
        <v>136</v>
      </c>
      <c r="B102" s="71">
        <v>3</v>
      </c>
      <c r="C102" s="71" t="s">
        <v>71</v>
      </c>
      <c r="D102" s="71">
        <v>2022</v>
      </c>
    </row>
    <row r="103" spans="1:4" x14ac:dyDescent="0.25">
      <c r="A103" s="26" t="s">
        <v>137</v>
      </c>
      <c r="B103" s="71">
        <v>1</v>
      </c>
      <c r="C103" s="71" t="s">
        <v>71</v>
      </c>
      <c r="D103" s="71">
        <v>2022</v>
      </c>
    </row>
    <row r="104" spans="1:4" x14ac:dyDescent="0.25">
      <c r="A104" s="26" t="s">
        <v>22</v>
      </c>
      <c r="B104" s="71">
        <v>7</v>
      </c>
      <c r="C104" s="71" t="s">
        <v>71</v>
      </c>
      <c r="D104" s="71">
        <v>2022</v>
      </c>
    </row>
    <row r="105" spans="1:4" x14ac:dyDescent="0.25">
      <c r="A105" s="26" t="s">
        <v>139</v>
      </c>
      <c r="B105" s="71">
        <v>2</v>
      </c>
      <c r="C105" s="71" t="s">
        <v>71</v>
      </c>
      <c r="D105" s="71">
        <v>2022</v>
      </c>
    </row>
    <row r="106" spans="1:4" x14ac:dyDescent="0.25">
      <c r="A106" s="26" t="s">
        <v>140</v>
      </c>
      <c r="B106" s="71">
        <v>5</v>
      </c>
      <c r="C106" s="71" t="s">
        <v>71</v>
      </c>
      <c r="D106" s="71">
        <v>2022</v>
      </c>
    </row>
    <row r="107" spans="1:4" x14ac:dyDescent="0.25">
      <c r="A107" s="26" t="s">
        <v>141</v>
      </c>
      <c r="B107" s="71">
        <v>1</v>
      </c>
      <c r="C107" s="71" t="s">
        <v>71</v>
      </c>
      <c r="D107" s="71">
        <v>2022</v>
      </c>
    </row>
    <row r="108" spans="1:4" x14ac:dyDescent="0.25">
      <c r="A108" s="84" t="s">
        <v>130</v>
      </c>
      <c r="B108" s="85">
        <f>SUM(B99:B107)</f>
        <v>56</v>
      </c>
      <c r="C108" s="86"/>
      <c r="D108" s="87"/>
    </row>
    <row r="110" spans="1:4" ht="18.75" x14ac:dyDescent="0.3">
      <c r="A110" s="106" t="s">
        <v>144</v>
      </c>
      <c r="B110" s="107"/>
      <c r="C110" s="107"/>
      <c r="D110" s="107"/>
    </row>
    <row r="111" spans="1:4" x14ac:dyDescent="0.25">
      <c r="A111" s="72" t="s">
        <v>100</v>
      </c>
      <c r="B111" s="72" t="s">
        <v>1</v>
      </c>
      <c r="C111" s="72" t="s">
        <v>101</v>
      </c>
      <c r="D111" s="72" t="s">
        <v>102</v>
      </c>
    </row>
    <row r="112" spans="1:4" x14ac:dyDescent="0.25">
      <c r="A112" s="27" t="s">
        <v>132</v>
      </c>
      <c r="B112" s="71">
        <v>2</v>
      </c>
      <c r="C112" s="71" t="s">
        <v>72</v>
      </c>
      <c r="D112" s="71">
        <v>2022</v>
      </c>
    </row>
    <row r="113" spans="1:4" x14ac:dyDescent="0.25">
      <c r="A113" s="27" t="s">
        <v>143</v>
      </c>
      <c r="B113" s="71">
        <v>2</v>
      </c>
      <c r="C113" s="71" t="s">
        <v>72</v>
      </c>
      <c r="D113" s="71">
        <v>2022</v>
      </c>
    </row>
    <row r="114" spans="1:4" x14ac:dyDescent="0.25">
      <c r="A114" s="27" t="s">
        <v>22</v>
      </c>
      <c r="B114" s="71">
        <v>1</v>
      </c>
      <c r="C114" s="71" t="s">
        <v>72</v>
      </c>
      <c r="D114" s="71">
        <v>2022</v>
      </c>
    </row>
    <row r="115" spans="1:4" x14ac:dyDescent="0.25">
      <c r="A115" s="84" t="s">
        <v>130</v>
      </c>
      <c r="B115" s="85">
        <f>SUM(B112:B114)</f>
        <v>5</v>
      </c>
      <c r="C115" s="86"/>
      <c r="D115" s="87"/>
    </row>
    <row r="118" spans="1:4" ht="18.75" x14ac:dyDescent="0.3">
      <c r="A118" s="106" t="s">
        <v>146</v>
      </c>
      <c r="B118" s="107"/>
      <c r="C118" s="107"/>
      <c r="D118" s="107"/>
    </row>
    <row r="119" spans="1:4" x14ac:dyDescent="0.25">
      <c r="A119" s="72" t="s">
        <v>100</v>
      </c>
      <c r="B119" s="72" t="s">
        <v>1</v>
      </c>
      <c r="C119" s="72" t="s">
        <v>101</v>
      </c>
      <c r="D119" s="72" t="s">
        <v>102</v>
      </c>
    </row>
    <row r="120" spans="1:4" x14ac:dyDescent="0.25">
      <c r="A120" s="27" t="s">
        <v>132</v>
      </c>
      <c r="B120" s="71">
        <v>1</v>
      </c>
      <c r="C120" s="71" t="s">
        <v>73</v>
      </c>
      <c r="D120" s="71">
        <v>2022</v>
      </c>
    </row>
    <row r="121" spans="1:4" x14ac:dyDescent="0.25">
      <c r="A121" s="27" t="s">
        <v>135</v>
      </c>
      <c r="B121" s="71">
        <v>1</v>
      </c>
      <c r="C121" s="71" t="s">
        <v>73</v>
      </c>
      <c r="D121" s="71">
        <v>2022</v>
      </c>
    </row>
    <row r="122" spans="1:4" x14ac:dyDescent="0.25">
      <c r="A122" s="27" t="s">
        <v>138</v>
      </c>
      <c r="B122" s="71">
        <v>1</v>
      </c>
      <c r="C122" s="71" t="s">
        <v>73</v>
      </c>
      <c r="D122" s="71">
        <v>2022</v>
      </c>
    </row>
    <row r="123" spans="1:4" x14ac:dyDescent="0.25">
      <c r="A123" s="27" t="s">
        <v>91</v>
      </c>
      <c r="B123" s="71">
        <v>1</v>
      </c>
      <c r="C123" s="71" t="s">
        <v>73</v>
      </c>
      <c r="D123" s="71">
        <v>2022</v>
      </c>
    </row>
    <row r="124" spans="1:4" x14ac:dyDescent="0.25">
      <c r="A124" s="84" t="s">
        <v>130</v>
      </c>
      <c r="B124" s="85">
        <f>SUM(B120:B123)</f>
        <v>4</v>
      </c>
      <c r="C124" s="86"/>
      <c r="D124" s="87"/>
    </row>
  </sheetData>
  <mergeCells count="11">
    <mergeCell ref="A118:D118"/>
    <mergeCell ref="A11:D11"/>
    <mergeCell ref="A38:D38"/>
    <mergeCell ref="A63:D63"/>
    <mergeCell ref="A1:I5"/>
    <mergeCell ref="A7:I8"/>
    <mergeCell ref="G63:K63"/>
    <mergeCell ref="A97:D97"/>
    <mergeCell ref="A94:D94"/>
    <mergeCell ref="A110:D110"/>
    <mergeCell ref="A95:D95"/>
  </mergeCells>
  <phoneticPr fontId="24" type="noConversion"/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Inspectoria</vt:lpstr>
      <vt:lpstr>Atención al Usuario</vt:lpstr>
      <vt:lpstr>Academia</vt:lpstr>
      <vt:lpstr>Alternativa de Conflictos</vt:lpstr>
      <vt:lpstr>Registro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Katherine Guerrero</cp:lastModifiedBy>
  <dcterms:created xsi:type="dcterms:W3CDTF">2023-01-19T19:51:11Z</dcterms:created>
  <dcterms:modified xsi:type="dcterms:W3CDTF">2023-01-26T16:23:46Z</dcterms:modified>
</cp:coreProperties>
</file>