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esktop\"/>
    </mc:Choice>
  </mc:AlternateContent>
  <xr:revisionPtr revIDLastSave="0" documentId="8_{6F79468F-7A7B-4CE9-8A4A-2298407B64DB}" xr6:coauthVersionLast="47" xr6:coauthVersionMax="47" xr10:uidLastSave="{00000000-0000-0000-0000-000000000000}"/>
  <bookViews>
    <workbookView xWindow="-120" yWindow="-120" windowWidth="29040" windowHeight="15840" xr2:uid="{02326ADC-3155-4B1B-965F-9307CE8F0E3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3" i="1" l="1"/>
  <c r="J11" i="1"/>
  <c r="J41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2" i="1"/>
  <c r="J43" i="1"/>
  <c r="J44" i="1"/>
  <c r="J45" i="1"/>
  <c r="J46" i="1"/>
  <c r="J47" i="1"/>
  <c r="J48" i="1"/>
  <c r="J49" i="1"/>
  <c r="J50" i="1"/>
  <c r="J51" i="1"/>
  <c r="J52" i="1"/>
  <c r="J14" i="1"/>
  <c r="I53" i="1"/>
  <c r="I11" i="1"/>
  <c r="H53" i="1"/>
  <c r="H11" i="1"/>
  <c r="G11" i="1" l="1"/>
  <c r="G53" i="1"/>
  <c r="F53" i="1"/>
  <c r="E53" i="1"/>
  <c r="D53" i="1"/>
  <c r="C53" i="1"/>
  <c r="F11" i="1"/>
  <c r="E11" i="1"/>
</calcChain>
</file>

<file path=xl/sharedStrings.xml><?xml version="1.0" encoding="utf-8"?>
<sst xmlns="http://schemas.openxmlformats.org/spreadsheetml/2006/main" count="89" uniqueCount="89">
  <si>
    <t>CUENTA</t>
  </si>
  <si>
    <t>DESCRIPCION</t>
  </si>
  <si>
    <t>PRESUPUESTO INICIAL</t>
  </si>
  <si>
    <t>PRESUPUESTO MODIFICADO</t>
  </si>
  <si>
    <t>EJECUCION ENERO 2023</t>
  </si>
  <si>
    <t>EJECUCION FEBRERO 2023</t>
  </si>
  <si>
    <t>EJECUCION MARZO 2023</t>
  </si>
  <si>
    <t>Total General</t>
  </si>
  <si>
    <t>2-GASTOS</t>
  </si>
  <si>
    <t>2.1 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</si>
  <si>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</si>
  <si>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</si>
  <si>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</si>
  <si>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</si>
  <si>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</si>
  <si>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</si>
  <si>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</si>
  <si>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</si>
  <si>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</si>
  <si>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</si>
  <si>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2.2 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</si>
  <si>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</si>
  <si>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</si>
  <si>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</si>
  <si>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</si>
  <si>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</si>
  <si>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</si>
  <si>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</si>
  <si>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</si>
  <si>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</si>
  <si>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</si>
  <si>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</si>
  <si>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</si>
  <si>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</si>
  <si>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</si>
  <si>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</si>
  <si>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</si>
  <si>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</si>
  <si>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</si>
  <si>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 MATERIALES Y SUMINISTROS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</si>
  <si>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</si>
  <si>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</si>
  <si>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</si>
  <si>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</si>
  <si>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</si>
  <si>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</si>
  <si>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2.3.4</t>
  </si>
  <si>
    <t>PRODUCTOS FARMACEUTICOS</t>
  </si>
  <si>
    <t>2.3.5</t>
  </si>
  <si>
    <t>CUERO, CAUCHO Y PLÁSTICO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</si>
  <si>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</si>
  <si>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</si>
  <si>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</si>
  <si>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</si>
  <si>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</si>
  <si>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</si>
  <si>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2.4 TRANFERENCIAS CORRIENTES</t>
  </si>
  <si>
    <t xml:space="preserve">2.5 TRANFERENCIAS DE CAPITAL </t>
  </si>
  <si>
    <t>2.6 BIENES MUEBLES, INMUEBLES E INTANGIBLES</t>
  </si>
  <si>
    <t>2.6.1</t>
  </si>
  <si>
    <t>MOBILIARIO Y EQUIPO</t>
  </si>
  <si>
    <t>2.6.2</t>
  </si>
  <si>
    <t>MOB Y EQUIPO DE AUDIO, AUDIOV, RECR Y EDUC</t>
  </si>
  <si>
    <t>2.6.3</t>
  </si>
  <si>
    <t>EQUIPO E INSTRUMENTAL CIENTIFICO Y LABORATORIO</t>
  </si>
  <si>
    <t>2.6.4</t>
  </si>
  <si>
    <t xml:space="preserve">VEHICULOS Y EQ. TRASNPORTE, TRACCION Y ELEVACION </t>
  </si>
  <si>
    <t>2.6.5</t>
  </si>
  <si>
    <t>MAQUINARIA, OTROS EQUIPOS Y HERRAMIENTAS</t>
  </si>
  <si>
    <t>2.6.6</t>
  </si>
  <si>
    <t>EQUIPOS DE DEFENSA Y SEGURIDAD</t>
  </si>
  <si>
    <t>2.6.7</t>
  </si>
  <si>
    <t>ACTIVOS BIOLOGICOS</t>
  </si>
  <si>
    <t>2.6.8</t>
  </si>
  <si>
    <t>BIENES INTANGIBLES</t>
  </si>
  <si>
    <t>2.6.9</t>
  </si>
  <si>
    <t>EDIFICIOS, ESTRUCTURAS, TIERRAS, TERRENOS Y OBJETOS DE VALOR</t>
  </si>
  <si>
    <t xml:space="preserve">2.7 OBRAS </t>
  </si>
  <si>
    <t>2.8 ADQUISICION DE ACTIVOS FINANCIEROS CON FINES DE POLITICA</t>
  </si>
  <si>
    <t>2.9 GASTOS FINANCIEROS</t>
  </si>
  <si>
    <t>TOTAL GASTOS Y APLICACIONES FINANCIERAS</t>
  </si>
  <si>
    <t>Ministerio de Industria, Comercio y Mipymes</t>
  </si>
  <si>
    <t>Oficina Nacional de Derecho de Autor (ONDA)</t>
  </si>
  <si>
    <t>Ejecucion de Gastos y Aplicaciones Financieras</t>
  </si>
  <si>
    <t>(Valores en RD$)</t>
  </si>
  <si>
    <t>EJECUCION ABRIL 2023</t>
  </si>
  <si>
    <t>EJECUCION MAYO 2023</t>
  </si>
  <si>
    <t>TOTAL DEVENGADO HASTA MAYO  2023</t>
  </si>
  <si>
    <t>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</si>
</sst>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b/>
      <sz val="8"/>
      <name val="Arial Bold"/>
      <family val="2"/>
    </font>
    <font>
      <b/>
      <sz val="8"/>
      <name val="Arial Bold"/>
    </font>
    <font>
      <sz val="8"/>
      <name val="Arial Bold"/>
      <family val="2"/>
    </font>
    <font>
      <b/>
      <sz val="8"/>
      <color theme="1"/>
      <name val="Arial Bold"/>
    </font>
    <font>
      <b/>
      <sz val="9"/>
      <name val="Arial"/>
      <family val="2"/>
    </font>
    <font>
      <sz val="8"/>
      <name val="Arial"/>
      <family val="2"/>
    </font>
    <font>
      <sz val="10"/>
      <name val="Arial Bold"/>
      <family val="2"/>
    </font>
    <font>
      <b/>
      <sz val="16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" fillId="0" borderId="5" xfId="0" applyFont="1" applyBorder="1"/>
    <xf numFmtId="43" fontId="6" fillId="0" borderId="3" xfId="1" applyFont="1" applyBorder="1"/>
    <xf numFmtId="43" fontId="7" fillId="0" borderId="3" xfId="1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8" xfId="0" applyFont="1" applyBorder="1" applyAlignment="1">
      <alignment horizontal="right"/>
    </xf>
    <xf numFmtId="0" fontId="8" fillId="0" borderId="0" xfId="0" applyFont="1"/>
    <xf numFmtId="43" fontId="8" fillId="0" borderId="3" xfId="1" applyFont="1" applyBorder="1"/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3" xfId="0" applyBorder="1"/>
    <xf numFmtId="0" fontId="9" fillId="0" borderId="8" xfId="0" applyFont="1" applyBorder="1" applyAlignment="1">
      <alignment horizontal="right"/>
    </xf>
    <xf numFmtId="43" fontId="8" fillId="0" borderId="9" xfId="1" applyFont="1" applyBorder="1"/>
    <xf numFmtId="43" fontId="8" fillId="0" borderId="10" xfId="1" applyFont="1" applyBorder="1"/>
    <xf numFmtId="0" fontId="10" fillId="3" borderId="3" xfId="0" applyFont="1" applyFill="1" applyBorder="1" applyAlignment="1">
      <alignment horizontal="center"/>
    </xf>
    <xf numFmtId="43" fontId="10" fillId="3" borderId="11" xfId="1" applyFont="1" applyFill="1" applyBorder="1"/>
    <xf numFmtId="43" fontId="2" fillId="3" borderId="11" xfId="0" applyNumberFormat="1" applyFont="1" applyFill="1" applyBorder="1"/>
    <xf numFmtId="43" fontId="0" fillId="0" borderId="0" xfId="1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43" fontId="0" fillId="0" borderId="0" xfId="0" applyNumberFormat="1"/>
    <xf numFmtId="43" fontId="10" fillId="3" borderId="11" xfId="3" applyFont="1" applyFill="1" applyBorder="1"/>
    <xf numFmtId="43" fontId="7" fillId="0" borderId="3" xfId="3" applyFont="1" applyBorder="1"/>
    <xf numFmtId="43" fontId="6" fillId="0" borderId="3" xfId="3" applyFont="1" applyBorder="1"/>
    <xf numFmtId="43" fontId="8" fillId="0" borderId="3" xfId="3" applyFont="1" applyBorder="1"/>
    <xf numFmtId="43" fontId="8" fillId="0" borderId="3" xfId="3" applyFont="1" applyBorder="1" applyAlignment="1">
      <alignment horizontal="right"/>
    </xf>
  </cellXfs>
  <cellStyles count="4">
    <cellStyle name="Millares" xfId="1" builtinId="3"/>
    <cellStyle name="Millares 2" xfId="3" xr:uid="{6E6A54C7-FA52-4791-9382-D96D8F410ABF}"/>
    <cellStyle name="Normal" xfId="0" builtinId="0"/>
    <cellStyle name="Normal 2" xfId="2" xr:uid="{64E03050-04A6-4D9C-950B-EDFAA63FB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2458553</xdr:colOff>
      <xdr:row>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72DB4EF-04ED-4B43-AB91-30777EB66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2458553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D015-9D64-433E-A81B-504A7E50E1BE}">
  <sheetPr>
    <pageSetUpPr fitToPage="1"/>
  </sheetPr>
  <dimension ref="A1:K54"/>
  <sheetViews>
    <sheetView tabSelected="1" topLeftCell="A4" workbookViewId="0">
      <selection activeCell="K9" sqref="K9"/>
    </sheetView>
  </sheetViews>
  <sheetFormatPr baseColWidth="10" defaultRowHeight="15"/>
  <cols>
    <col min="2" max="2" width="67.7109375" bestFit="1" customWidth="1"/>
    <col min="3" max="4" width="14.42578125" bestFit="1" customWidth="1"/>
    <col min="5" max="5" width="13.42578125" bestFit="1" customWidth="1"/>
    <col min="6" max="6" width="12.85546875" bestFit="1" customWidth="1"/>
    <col min="7" max="7" width="12.42578125" bestFit="1" customWidth="1"/>
    <col min="8" max="8" width="13.42578125" bestFit="1" customWidth="1"/>
    <col min="9" max="9" width="12.42578125" bestFit="1" customWidth="1"/>
    <col min="10" max="10" width="13.42578125" bestFit="1" customWidth="1"/>
    <col min="11" max="11" width="14.140625" bestFit="1" customWidth="1"/>
  </cols>
  <sheetData>
    <row r="1" spans="1:11">
      <c r="D1" s="27"/>
      <c r="E1" s="27"/>
      <c r="F1" s="27"/>
      <c r="G1" s="27"/>
      <c r="H1" s="27"/>
    </row>
    <row r="2" spans="1:11">
      <c r="D2" s="27"/>
      <c r="E2" s="27"/>
      <c r="F2" s="27"/>
      <c r="G2" s="27"/>
      <c r="H2" s="27"/>
    </row>
    <row r="3" spans="1:11">
      <c r="B3" s="28"/>
      <c r="D3" s="27"/>
      <c r="E3" s="27"/>
      <c r="F3" s="27"/>
      <c r="G3" s="27"/>
      <c r="H3" s="27"/>
    </row>
    <row r="4" spans="1:11">
      <c r="B4" s="29"/>
      <c r="D4" s="27"/>
      <c r="E4" s="27"/>
      <c r="F4" s="27"/>
      <c r="G4" s="27"/>
      <c r="H4" s="27"/>
    </row>
    <row r="5" spans="1:11" ht="20.25">
      <c r="B5" s="30" t="s">
        <v>81</v>
      </c>
      <c r="C5" s="30"/>
      <c r="D5" s="30"/>
      <c r="E5" s="30"/>
      <c r="F5" s="30"/>
      <c r="G5" s="30"/>
      <c r="H5" s="30"/>
      <c r="I5" s="30"/>
    </row>
    <row r="6" spans="1:11" ht="18">
      <c r="B6" s="31" t="s">
        <v>82</v>
      </c>
      <c r="C6" s="31"/>
      <c r="D6" s="31"/>
      <c r="E6" s="31"/>
      <c r="F6" s="31"/>
      <c r="G6" s="31"/>
      <c r="H6" s="31"/>
      <c r="I6" s="31"/>
    </row>
    <row r="7" spans="1:11">
      <c r="B7" s="32" t="s">
        <v>83</v>
      </c>
      <c r="C7" s="32"/>
      <c r="D7" s="32"/>
      <c r="E7" s="32"/>
      <c r="F7" s="32"/>
      <c r="G7" s="32"/>
      <c r="H7" s="32"/>
      <c r="I7" s="32"/>
    </row>
    <row r="8" spans="1:11">
      <c r="B8" s="32" t="s">
        <v>88</v>
      </c>
      <c r="C8" s="32"/>
      <c r="D8" s="32"/>
      <c r="E8" s="32"/>
      <c r="F8" s="32"/>
      <c r="G8" s="32"/>
      <c r="H8" s="32"/>
      <c r="I8" s="32"/>
    </row>
    <row r="9" spans="1:11">
      <c r="B9" s="33" t="s">
        <v>84</v>
      </c>
      <c r="C9" s="33"/>
      <c r="D9" s="33"/>
      <c r="E9" s="33"/>
      <c r="F9" s="33"/>
      <c r="G9" s="33"/>
      <c r="H9" s="33"/>
      <c r="I9" s="33"/>
    </row>
    <row r="10" spans="1:11" ht="48" customHeight="1">
      <c r="A10" s="1" t="s">
        <v>0</v>
      </c>
      <c r="B10" s="1" t="s">
        <v>1</v>
      </c>
      <c r="C10" s="2" t="s">
        <v>2</v>
      </c>
      <c r="D10" s="3" t="s">
        <v>3</v>
      </c>
      <c r="E10" s="4" t="s">
        <v>4</v>
      </c>
      <c r="F10" s="4" t="s">
        <v>5</v>
      </c>
      <c r="G10" s="4" t="s">
        <v>6</v>
      </c>
      <c r="H10" s="4" t="s">
        <v>85</v>
      </c>
      <c r="I10" s="4" t="s">
        <v>86</v>
      </c>
      <c r="J10" s="34" t="s">
        <v>87</v>
      </c>
    </row>
    <row r="11" spans="1:11" ht="15.75" thickBot="1">
      <c r="A11" s="5" t="s">
        <v>7</v>
      </c>
      <c r="B11" s="6"/>
      <c r="C11" s="7">
        <v>158763545</v>
      </c>
      <c r="D11" s="7">
        <v>158763545</v>
      </c>
      <c r="E11" s="8">
        <f>SUM(E14:E49)</f>
        <v>12410854.359999999</v>
      </c>
      <c r="F11" s="8">
        <f>SUM(F14:F39)</f>
        <v>9422309.6899999995</v>
      </c>
      <c r="G11" s="8">
        <f>SUM(G14:G49)</f>
        <v>7979745.4399999995</v>
      </c>
      <c r="H11" s="37">
        <f>SUM(H14:H49)</f>
        <v>13664342.659999998</v>
      </c>
      <c r="I11" s="37">
        <f>SUM(I14:I49)</f>
        <v>9470462.5599999987</v>
      </c>
      <c r="J11" s="38">
        <f>SUM(J14:J49)</f>
        <v>52947714.710000001</v>
      </c>
      <c r="K11" s="35"/>
    </row>
    <row r="12" spans="1:11">
      <c r="A12" s="9" t="s">
        <v>8</v>
      </c>
      <c r="B12" s="10"/>
      <c r="C12" s="7"/>
      <c r="D12" s="7"/>
      <c r="E12" s="8"/>
      <c r="F12" s="8"/>
      <c r="G12" s="8"/>
      <c r="H12" s="37"/>
      <c r="I12" s="37"/>
      <c r="J12" s="38"/>
    </row>
    <row r="13" spans="1:11">
      <c r="A13" s="11" t="s">
        <v>9</v>
      </c>
      <c r="B13" s="12"/>
      <c r="C13" s="7"/>
      <c r="D13" s="7"/>
      <c r="E13" s="8"/>
      <c r="F13" s="8"/>
      <c r="G13" s="8"/>
      <c r="H13" s="37"/>
      <c r="I13" s="37"/>
      <c r="J13" s="38"/>
    </row>
    <row r="14" spans="1:11">
      <c r="A14" s="13" t="s">
        <v>10</v>
      </c>
      <c r="B14" s="14" t="s">
        <v>11</v>
      </c>
      <c r="C14" s="15">
        <v>77274850</v>
      </c>
      <c r="D14" s="15">
        <v>77274850</v>
      </c>
      <c r="E14" s="15">
        <v>5696950</v>
      </c>
      <c r="F14" s="15">
        <v>5696950</v>
      </c>
      <c r="G14" s="15">
        <v>5696950</v>
      </c>
      <c r="H14" s="39">
        <v>5680483.3300000001</v>
      </c>
      <c r="I14" s="39">
        <v>5779950</v>
      </c>
      <c r="J14" s="40">
        <f>SUM(E14:I14)</f>
        <v>28551283.329999998</v>
      </c>
    </row>
    <row r="15" spans="1:11">
      <c r="A15" s="13" t="s">
        <v>12</v>
      </c>
      <c r="B15" s="14" t="s">
        <v>13</v>
      </c>
      <c r="C15" s="15">
        <v>16480900</v>
      </c>
      <c r="D15" s="15">
        <v>16480900</v>
      </c>
      <c r="E15" s="15">
        <v>333000</v>
      </c>
      <c r="F15" s="15">
        <v>333000</v>
      </c>
      <c r="G15" s="15">
        <v>333000</v>
      </c>
      <c r="H15" s="39">
        <v>5493950.0099999998</v>
      </c>
      <c r="I15" s="39">
        <v>333000</v>
      </c>
      <c r="J15" s="40">
        <f t="shared" ref="J15:J52" si="0">SUM(E15:I15)</f>
        <v>6825950.0099999998</v>
      </c>
    </row>
    <row r="16" spans="1:11">
      <c r="A16" s="13" t="s">
        <v>14</v>
      </c>
      <c r="B16" s="14" t="s">
        <v>15</v>
      </c>
      <c r="C16" s="15">
        <v>390000</v>
      </c>
      <c r="D16" s="15">
        <v>390000</v>
      </c>
      <c r="E16" s="15">
        <v>11182.33</v>
      </c>
      <c r="F16" s="15">
        <v>17118.7</v>
      </c>
      <c r="G16" s="15">
        <v>17190.400000000001</v>
      </c>
      <c r="H16" s="39"/>
      <c r="I16" s="39">
        <v>25662.85</v>
      </c>
      <c r="J16" s="40">
        <f t="shared" si="0"/>
        <v>71154.28</v>
      </c>
    </row>
    <row r="17" spans="1:10">
      <c r="A17" s="13" t="s">
        <v>16</v>
      </c>
      <c r="B17" s="14" t="s">
        <v>17</v>
      </c>
      <c r="C17" s="15"/>
      <c r="D17" s="15"/>
      <c r="E17" s="15">
        <v>853234.62</v>
      </c>
      <c r="F17" s="15">
        <v>853234.62</v>
      </c>
      <c r="G17" s="15"/>
      <c r="H17" s="39"/>
      <c r="I17" s="39"/>
      <c r="J17" s="40">
        <f t="shared" si="0"/>
        <v>1706469.24</v>
      </c>
    </row>
    <row r="18" spans="1:10">
      <c r="A18" s="13" t="s">
        <v>18</v>
      </c>
      <c r="B18" s="14" t="s">
        <v>19</v>
      </c>
      <c r="C18" s="15">
        <v>10667848</v>
      </c>
      <c r="D18" s="15">
        <v>10667848</v>
      </c>
      <c r="E18" s="15"/>
      <c r="F18" s="15"/>
      <c r="G18" s="15">
        <v>853234.62</v>
      </c>
      <c r="H18" s="39">
        <v>855232.11</v>
      </c>
      <c r="I18" s="39">
        <v>871157.67</v>
      </c>
      <c r="J18" s="40">
        <f t="shared" si="0"/>
        <v>2579624.4</v>
      </c>
    </row>
    <row r="19" spans="1:10">
      <c r="A19" s="16" t="s">
        <v>20</v>
      </c>
      <c r="B19" s="17"/>
      <c r="C19" s="15"/>
      <c r="D19" s="15"/>
      <c r="G19" s="15"/>
      <c r="H19" s="39"/>
      <c r="I19" s="39"/>
      <c r="J19" s="40">
        <f t="shared" si="0"/>
        <v>0</v>
      </c>
    </row>
    <row r="20" spans="1:10">
      <c r="A20" s="13" t="s">
        <v>21</v>
      </c>
      <c r="B20" s="14" t="s">
        <v>22</v>
      </c>
      <c r="C20" s="15">
        <v>5422000</v>
      </c>
      <c r="D20" s="15">
        <v>5052000</v>
      </c>
      <c r="E20" s="15">
        <v>292913.46000000002</v>
      </c>
      <c r="F20" s="15">
        <v>291161.09999999998</v>
      </c>
      <c r="G20" s="15">
        <v>148846.14000000001</v>
      </c>
      <c r="H20" s="39">
        <v>444895.11</v>
      </c>
      <c r="I20" s="39">
        <v>309000.76</v>
      </c>
      <c r="J20" s="40">
        <f t="shared" si="0"/>
        <v>1486816.57</v>
      </c>
    </row>
    <row r="21" spans="1:10">
      <c r="A21" s="13" t="s">
        <v>23</v>
      </c>
      <c r="B21" s="14" t="s">
        <v>24</v>
      </c>
      <c r="C21" s="15">
        <v>2014480</v>
      </c>
      <c r="D21" s="15">
        <v>2414480</v>
      </c>
      <c r="E21" s="15"/>
      <c r="F21" s="15">
        <v>69124.399999999994</v>
      </c>
      <c r="G21" s="15">
        <v>184788</v>
      </c>
      <c r="H21" s="39">
        <v>70092</v>
      </c>
      <c r="I21" s="39">
        <v>197651.68</v>
      </c>
      <c r="J21" s="40">
        <f t="shared" si="0"/>
        <v>521656.08</v>
      </c>
    </row>
    <row r="22" spans="1:10">
      <c r="A22" s="13" t="s">
        <v>25</v>
      </c>
      <c r="B22" s="14" t="s">
        <v>26</v>
      </c>
      <c r="C22" s="15">
        <v>2550000</v>
      </c>
      <c r="D22" s="15">
        <v>2550000</v>
      </c>
      <c r="E22" s="15"/>
      <c r="F22" s="15">
        <v>48400</v>
      </c>
      <c r="G22" s="15">
        <v>45150</v>
      </c>
      <c r="H22" s="39">
        <v>7250</v>
      </c>
      <c r="I22" s="39">
        <v>94950</v>
      </c>
      <c r="J22" s="40">
        <f t="shared" si="0"/>
        <v>195750</v>
      </c>
    </row>
    <row r="23" spans="1:10">
      <c r="A23" s="13" t="s">
        <v>27</v>
      </c>
      <c r="B23" s="14" t="s">
        <v>28</v>
      </c>
      <c r="C23" s="15"/>
      <c r="D23" s="15">
        <v>300000</v>
      </c>
      <c r="F23" s="15"/>
      <c r="G23" s="15"/>
      <c r="H23" s="39"/>
      <c r="I23" s="39"/>
      <c r="J23" s="40">
        <f t="shared" si="0"/>
        <v>0</v>
      </c>
    </row>
    <row r="24" spans="1:10">
      <c r="A24" s="13" t="s">
        <v>29</v>
      </c>
      <c r="B24" s="14" t="s">
        <v>30</v>
      </c>
      <c r="C24" s="15">
        <v>17150000</v>
      </c>
      <c r="D24" s="15">
        <v>14804500</v>
      </c>
      <c r="E24" s="15">
        <v>4927680</v>
      </c>
      <c r="F24" s="15"/>
      <c r="G24" s="15"/>
      <c r="H24" s="39"/>
      <c r="I24" s="39">
        <v>200480</v>
      </c>
      <c r="J24" s="40">
        <f t="shared" si="0"/>
        <v>5128160</v>
      </c>
    </row>
    <row r="25" spans="1:10">
      <c r="A25" s="13" t="s">
        <v>31</v>
      </c>
      <c r="B25" s="14" t="s">
        <v>32</v>
      </c>
      <c r="C25" s="15">
        <v>350000</v>
      </c>
      <c r="D25" s="15">
        <v>350000</v>
      </c>
      <c r="E25" s="15"/>
      <c r="G25" s="15"/>
      <c r="H25" s="39"/>
      <c r="I25" s="39">
        <v>121022.1</v>
      </c>
      <c r="J25" s="40">
        <f t="shared" si="0"/>
        <v>121022.1</v>
      </c>
    </row>
    <row r="26" spans="1:10">
      <c r="A26" s="13" t="s">
        <v>33</v>
      </c>
      <c r="B26" s="14" t="s">
        <v>34</v>
      </c>
      <c r="C26" s="15">
        <v>3890000</v>
      </c>
      <c r="D26" s="15">
        <v>6882500</v>
      </c>
      <c r="E26" s="15"/>
      <c r="F26" s="15">
        <v>778575.8</v>
      </c>
      <c r="G26" s="15">
        <v>186961.56</v>
      </c>
      <c r="H26" s="39">
        <v>80493.7</v>
      </c>
      <c r="I26" s="39"/>
      <c r="J26" s="40">
        <f t="shared" si="0"/>
        <v>1046031.06</v>
      </c>
    </row>
    <row r="27" spans="1:10">
      <c r="A27" s="13" t="s">
        <v>35</v>
      </c>
      <c r="B27" s="14" t="s">
        <v>36</v>
      </c>
      <c r="C27" s="15">
        <v>3597722</v>
      </c>
      <c r="D27" s="15">
        <v>4047722</v>
      </c>
      <c r="G27" s="15"/>
      <c r="H27" s="39">
        <v>7176</v>
      </c>
      <c r="I27" s="39">
        <v>197725</v>
      </c>
      <c r="J27" s="40">
        <f t="shared" si="0"/>
        <v>204901</v>
      </c>
    </row>
    <row r="28" spans="1:10">
      <c r="A28" s="13" t="s">
        <v>37</v>
      </c>
      <c r="B28" s="14" t="s">
        <v>38</v>
      </c>
      <c r="C28" s="15">
        <v>7487745</v>
      </c>
      <c r="D28" s="15">
        <v>7487745</v>
      </c>
      <c r="E28" s="15">
        <v>295893.95</v>
      </c>
      <c r="F28" s="15">
        <v>502245.07</v>
      </c>
      <c r="G28" s="15">
        <v>342270.09</v>
      </c>
      <c r="H28" s="39">
        <v>9086</v>
      </c>
      <c r="I28" s="39">
        <v>785760.57</v>
      </c>
      <c r="J28" s="40">
        <f t="shared" si="0"/>
        <v>1935255.6800000002</v>
      </c>
    </row>
    <row r="29" spans="1:10">
      <c r="A29" s="16" t="s">
        <v>39</v>
      </c>
      <c r="B29" s="17"/>
      <c r="C29" s="15"/>
      <c r="D29" s="15"/>
      <c r="E29" s="15"/>
      <c r="F29" s="15"/>
      <c r="G29" s="15"/>
      <c r="H29" s="39"/>
      <c r="I29" s="39"/>
      <c r="J29" s="40">
        <f t="shared" si="0"/>
        <v>0</v>
      </c>
    </row>
    <row r="30" spans="1:10">
      <c r="A30" s="13" t="s">
        <v>40</v>
      </c>
      <c r="B30" s="14" t="s">
        <v>41</v>
      </c>
      <c r="C30" s="15">
        <v>250000</v>
      </c>
      <c r="D30" s="15">
        <v>250000</v>
      </c>
      <c r="E30" s="15"/>
      <c r="F30" s="15"/>
      <c r="G30" s="15">
        <v>56995</v>
      </c>
      <c r="H30" s="39"/>
      <c r="I30" s="39">
        <v>56322</v>
      </c>
      <c r="J30" s="40">
        <f t="shared" si="0"/>
        <v>113317</v>
      </c>
    </row>
    <row r="31" spans="1:10">
      <c r="A31" s="13" t="s">
        <v>42</v>
      </c>
      <c r="B31" s="14" t="s">
        <v>43</v>
      </c>
      <c r="C31" s="15">
        <v>350000</v>
      </c>
      <c r="D31" s="15">
        <v>350000</v>
      </c>
      <c r="E31" s="15"/>
      <c r="F31" s="15"/>
      <c r="G31" s="15"/>
      <c r="H31" s="39"/>
      <c r="I31" s="39"/>
      <c r="J31" s="40">
        <f t="shared" si="0"/>
        <v>0</v>
      </c>
    </row>
    <row r="32" spans="1:10">
      <c r="A32" s="13" t="s">
        <v>44</v>
      </c>
      <c r="B32" s="14" t="s">
        <v>45</v>
      </c>
      <c r="C32" s="15">
        <v>665000</v>
      </c>
      <c r="D32" s="15">
        <v>665000</v>
      </c>
      <c r="E32" s="15"/>
      <c r="F32" s="15"/>
      <c r="G32" s="15">
        <v>44257.66</v>
      </c>
      <c r="H32" s="39">
        <v>83954.1</v>
      </c>
      <c r="I32" s="39">
        <v>89479.4</v>
      </c>
      <c r="J32" s="40">
        <f t="shared" si="0"/>
        <v>217691.16</v>
      </c>
    </row>
    <row r="33" spans="1:10">
      <c r="A33" s="13" t="s">
        <v>46</v>
      </c>
      <c r="B33" s="14" t="s">
        <v>47</v>
      </c>
      <c r="C33" s="15"/>
      <c r="D33" s="15"/>
      <c r="E33" s="15"/>
      <c r="F33" s="15"/>
      <c r="G33" s="15"/>
      <c r="H33" s="39"/>
      <c r="I33" s="39"/>
      <c r="J33" s="40">
        <f t="shared" si="0"/>
        <v>0</v>
      </c>
    </row>
    <row r="34" spans="1:10">
      <c r="A34" s="13" t="s">
        <v>48</v>
      </c>
      <c r="B34" s="14" t="s">
        <v>49</v>
      </c>
      <c r="C34" s="15">
        <v>378000</v>
      </c>
      <c r="D34" s="15">
        <v>378000</v>
      </c>
      <c r="E34" s="15"/>
      <c r="F34" s="15"/>
      <c r="G34" s="15">
        <v>41600</v>
      </c>
      <c r="H34" s="39"/>
      <c r="I34" s="39"/>
      <c r="J34" s="40">
        <f t="shared" si="0"/>
        <v>41600</v>
      </c>
    </row>
    <row r="35" spans="1:10">
      <c r="A35" s="13" t="s">
        <v>50</v>
      </c>
      <c r="B35" s="14" t="s">
        <v>51</v>
      </c>
      <c r="C35" s="15">
        <v>150000</v>
      </c>
      <c r="D35" s="15">
        <v>230000</v>
      </c>
      <c r="E35" s="15"/>
      <c r="G35" s="15"/>
      <c r="H35" s="39"/>
      <c r="I35" s="39"/>
      <c r="J35" s="40">
        <f t="shared" si="0"/>
        <v>0</v>
      </c>
    </row>
    <row r="36" spans="1:10">
      <c r="A36" s="13" t="s">
        <v>52</v>
      </c>
      <c r="B36" s="14" t="s">
        <v>53</v>
      </c>
      <c r="C36" s="15">
        <v>3385000</v>
      </c>
      <c r="D36" s="15">
        <v>3725000</v>
      </c>
      <c r="E36" s="15"/>
      <c r="F36" s="15">
        <v>832500</v>
      </c>
      <c r="G36" s="15"/>
      <c r="H36" s="39">
        <v>832500</v>
      </c>
      <c r="I36" s="39"/>
      <c r="J36" s="40">
        <f t="shared" si="0"/>
        <v>1665000</v>
      </c>
    </row>
    <row r="37" spans="1:10">
      <c r="A37" s="13" t="s">
        <v>54</v>
      </c>
      <c r="B37" s="14" t="s">
        <v>55</v>
      </c>
      <c r="C37" s="15">
        <v>4510000</v>
      </c>
      <c r="D37" s="15">
        <v>2333000</v>
      </c>
      <c r="E37" s="15"/>
      <c r="F37" s="15"/>
      <c r="G37" s="15">
        <v>28501.97</v>
      </c>
      <c r="H37" s="39">
        <v>76070.3</v>
      </c>
      <c r="I37" s="39">
        <v>264721.01</v>
      </c>
      <c r="J37" s="40">
        <f t="shared" si="0"/>
        <v>369293.28</v>
      </c>
    </row>
    <row r="38" spans="1:10">
      <c r="A38" s="16" t="s">
        <v>56</v>
      </c>
      <c r="B38" s="17"/>
      <c r="C38" s="15"/>
      <c r="D38" s="15"/>
      <c r="E38" s="15"/>
      <c r="F38" s="15"/>
      <c r="G38" s="15"/>
      <c r="H38" s="39"/>
      <c r="I38" s="39"/>
      <c r="J38" s="40">
        <f t="shared" si="0"/>
        <v>0</v>
      </c>
    </row>
    <row r="39" spans="1:10">
      <c r="A39" s="18" t="s">
        <v>57</v>
      </c>
      <c r="B39" s="19"/>
      <c r="C39" s="15"/>
      <c r="D39" s="15"/>
      <c r="E39" s="15"/>
      <c r="F39" s="15"/>
      <c r="G39" s="15"/>
      <c r="H39" s="39"/>
      <c r="I39" s="39"/>
      <c r="J39" s="40">
        <f t="shared" si="0"/>
        <v>0</v>
      </c>
    </row>
    <row r="40" spans="1:10">
      <c r="A40" s="16" t="s">
        <v>58</v>
      </c>
      <c r="B40" s="17"/>
      <c r="C40" s="15"/>
      <c r="D40" s="15"/>
      <c r="E40" s="15"/>
      <c r="F40" s="20"/>
      <c r="G40" s="15"/>
      <c r="H40" s="39"/>
      <c r="I40" s="39"/>
      <c r="J40" s="40">
        <f t="shared" si="0"/>
        <v>0</v>
      </c>
    </row>
    <row r="41" spans="1:10">
      <c r="A41" s="21" t="s">
        <v>59</v>
      </c>
      <c r="B41" s="14" t="s">
        <v>60</v>
      </c>
      <c r="C41" s="22">
        <v>1700000</v>
      </c>
      <c r="D41" s="22">
        <v>1700000</v>
      </c>
      <c r="E41" s="15"/>
      <c r="F41" s="20"/>
      <c r="G41" s="15"/>
      <c r="H41" s="39">
        <v>23160</v>
      </c>
      <c r="I41" s="39">
        <v>143579.51999999999</v>
      </c>
      <c r="J41" s="40">
        <f>SUM(E41:I41)</f>
        <v>166739.51999999999</v>
      </c>
    </row>
    <row r="42" spans="1:10">
      <c r="A42" s="13" t="s">
        <v>61</v>
      </c>
      <c r="B42" s="14" t="s">
        <v>62</v>
      </c>
      <c r="C42" s="15"/>
      <c r="D42" s="15"/>
      <c r="E42" s="15"/>
      <c r="F42" s="20"/>
      <c r="G42" s="15"/>
      <c r="H42" s="39"/>
      <c r="I42" s="39"/>
      <c r="J42" s="40">
        <f t="shared" si="0"/>
        <v>0</v>
      </c>
    </row>
    <row r="43" spans="1:10">
      <c r="A43" s="13" t="s">
        <v>63</v>
      </c>
      <c r="B43" s="14" t="s">
        <v>64</v>
      </c>
      <c r="C43" s="15"/>
      <c r="D43" s="23"/>
      <c r="E43" s="15"/>
      <c r="F43" s="20"/>
      <c r="G43" s="15"/>
      <c r="H43" s="39"/>
      <c r="I43" s="39"/>
      <c r="J43" s="40">
        <f t="shared" si="0"/>
        <v>0</v>
      </c>
    </row>
    <row r="44" spans="1:10">
      <c r="A44" s="13" t="s">
        <v>65</v>
      </c>
      <c r="B44" s="14" t="s">
        <v>66</v>
      </c>
      <c r="C44" s="15"/>
      <c r="D44" s="23"/>
      <c r="E44" s="15"/>
      <c r="F44" s="20"/>
      <c r="G44" s="15"/>
      <c r="H44" s="39"/>
      <c r="I44" s="39"/>
      <c r="J44" s="40">
        <f t="shared" si="0"/>
        <v>0</v>
      </c>
    </row>
    <row r="45" spans="1:10">
      <c r="A45" s="13" t="s">
        <v>67</v>
      </c>
      <c r="B45" s="14" t="s">
        <v>68</v>
      </c>
      <c r="C45" s="15"/>
      <c r="D45" s="23">
        <v>330000</v>
      </c>
      <c r="E45" s="15"/>
      <c r="F45" s="20"/>
      <c r="G45" s="15"/>
      <c r="H45" s="39"/>
      <c r="I45" s="39"/>
      <c r="J45" s="40">
        <f t="shared" si="0"/>
        <v>0</v>
      </c>
    </row>
    <row r="46" spans="1:10">
      <c r="A46" s="13" t="s">
        <v>69</v>
      </c>
      <c r="B46" s="14" t="s">
        <v>70</v>
      </c>
      <c r="C46" s="15"/>
      <c r="D46" s="23"/>
      <c r="E46" s="15"/>
      <c r="F46" s="20"/>
      <c r="G46" s="15"/>
      <c r="H46" s="39"/>
      <c r="I46" s="39"/>
      <c r="J46" s="40">
        <f t="shared" si="0"/>
        <v>0</v>
      </c>
    </row>
    <row r="47" spans="1:10">
      <c r="A47" s="13" t="s">
        <v>71</v>
      </c>
      <c r="B47" s="14" t="s">
        <v>72</v>
      </c>
      <c r="C47" s="15"/>
      <c r="D47" s="23"/>
      <c r="E47" s="15"/>
      <c r="F47" s="20"/>
      <c r="G47" s="15"/>
      <c r="H47" s="39"/>
      <c r="I47" s="39"/>
      <c r="J47" s="40">
        <f t="shared" si="0"/>
        <v>0</v>
      </c>
    </row>
    <row r="48" spans="1:10">
      <c r="A48" s="13" t="s">
        <v>73</v>
      </c>
      <c r="B48" s="14" t="s">
        <v>74</v>
      </c>
      <c r="C48" s="15"/>
      <c r="D48" s="23"/>
      <c r="E48" s="15"/>
      <c r="F48" s="20"/>
      <c r="G48" s="15"/>
      <c r="H48" s="39"/>
      <c r="I48" s="39"/>
      <c r="J48" s="40">
        <f t="shared" si="0"/>
        <v>0</v>
      </c>
    </row>
    <row r="49" spans="1:10">
      <c r="A49" s="13" t="s">
        <v>75</v>
      </c>
      <c r="B49" s="14" t="s">
        <v>76</v>
      </c>
      <c r="C49" s="15">
        <v>100000</v>
      </c>
      <c r="D49" s="15">
        <v>100000</v>
      </c>
      <c r="E49" s="15"/>
      <c r="F49" s="20"/>
      <c r="G49" s="15"/>
      <c r="H49" s="39"/>
      <c r="I49" s="39"/>
      <c r="J49" s="40">
        <f t="shared" si="0"/>
        <v>0</v>
      </c>
    </row>
    <row r="50" spans="1:10">
      <c r="A50" s="16" t="s">
        <v>77</v>
      </c>
      <c r="B50" s="17"/>
      <c r="C50" s="15"/>
      <c r="D50" s="15"/>
      <c r="E50" s="15"/>
      <c r="F50" s="15"/>
      <c r="G50" s="15"/>
      <c r="H50" s="39"/>
      <c r="I50" s="39"/>
      <c r="J50" s="40">
        <f t="shared" si="0"/>
        <v>0</v>
      </c>
    </row>
    <row r="51" spans="1:10">
      <c r="A51" s="16" t="s">
        <v>78</v>
      </c>
      <c r="B51" s="17"/>
      <c r="C51" s="15"/>
      <c r="D51" s="15"/>
      <c r="E51" s="15"/>
      <c r="F51" s="15"/>
      <c r="G51" s="15"/>
      <c r="H51" s="39"/>
      <c r="I51" s="39"/>
      <c r="J51" s="40">
        <f t="shared" si="0"/>
        <v>0</v>
      </c>
    </row>
    <row r="52" spans="1:10">
      <c r="A52" s="16" t="s">
        <v>79</v>
      </c>
      <c r="B52" s="17"/>
      <c r="C52" s="15"/>
      <c r="D52" s="15"/>
      <c r="E52" s="15"/>
      <c r="F52" s="15"/>
      <c r="G52" s="15"/>
      <c r="H52" s="39"/>
      <c r="I52" s="39"/>
      <c r="J52" s="40">
        <f t="shared" si="0"/>
        <v>0</v>
      </c>
    </row>
    <row r="53" spans="1:10" ht="15.75" thickBot="1">
      <c r="A53" s="24" t="s">
        <v>80</v>
      </c>
      <c r="B53" s="24"/>
      <c r="C53" s="25">
        <f>SUM(C14:C49)</f>
        <v>158763545</v>
      </c>
      <c r="D53" s="25">
        <f>SUM(D14:D49)</f>
        <v>158763545</v>
      </c>
      <c r="E53" s="25">
        <f>SUM(E14:E49)</f>
        <v>12410854.359999999</v>
      </c>
      <c r="F53" s="26">
        <f>SUM(F12:F52)</f>
        <v>9422309.6899999995</v>
      </c>
      <c r="G53" s="25">
        <f>SUM(G14:G49)</f>
        <v>7979745.4399999995</v>
      </c>
      <c r="H53" s="36">
        <f>SUM(H14:H49)</f>
        <v>13664342.659999998</v>
      </c>
      <c r="I53" s="36">
        <f>SUM(I14:I49)</f>
        <v>9470462.5599999987</v>
      </c>
      <c r="J53" s="36">
        <f>SUM(J14:J49)</f>
        <v>52947714.710000001</v>
      </c>
    </row>
    <row r="54" spans="1:10" ht="15.75" thickTop="1"/>
  </sheetData>
  <mergeCells count="15">
    <mergeCell ref="A50:B50"/>
    <mergeCell ref="A51:B51"/>
    <mergeCell ref="A52:B52"/>
    <mergeCell ref="A53:B53"/>
    <mergeCell ref="B5:I5"/>
    <mergeCell ref="B6:I6"/>
    <mergeCell ref="B7:I7"/>
    <mergeCell ref="B8:I8"/>
    <mergeCell ref="B9:I9"/>
    <mergeCell ref="A12:B12"/>
    <mergeCell ref="A13:B13"/>
    <mergeCell ref="A19:B19"/>
    <mergeCell ref="A29:B29"/>
    <mergeCell ref="A38:B38"/>
    <mergeCell ref="A40:B40"/>
  </mergeCells>
  <pageMargins left="0.70866141732283472" right="0.70866141732283472" top="0.74803149606299213" bottom="0.74803149606299213" header="0.31496062992125984" footer="0.31496062992125984"/>
  <pageSetup scale="6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cp:lastPrinted>2023-06-20T19:03:05Z</cp:lastPrinted>
  <dcterms:created xsi:type="dcterms:W3CDTF">2023-06-20T18:50:43Z</dcterms:created>
  <dcterms:modified xsi:type="dcterms:W3CDTF">2023-06-20T19:09:58Z</dcterms:modified>
</cp:coreProperties>
</file>