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OAI\Planificación- Wendy De Los Santos\Estadisticas Institucionales - TRIMESTRAL\"/>
    </mc:Choice>
  </mc:AlternateContent>
  <xr:revisionPtr revIDLastSave="0" documentId="8_{B1C91D2A-BD11-4577-81E8-3DB4171C7462}" xr6:coauthVersionLast="47" xr6:coauthVersionMax="47" xr10:uidLastSave="{00000000-0000-0000-0000-000000000000}"/>
  <bookViews>
    <workbookView xWindow="-120" yWindow="-120" windowWidth="20730" windowHeight="11160" activeTab="4" xr2:uid="{40FB36F5-38A2-433F-8F4D-136A1EA13AFC}"/>
  </bookViews>
  <sheets>
    <sheet name="Inspectoria" sheetId="1" r:id="rId1"/>
    <sheet name="Atención al Usuario" sheetId="2" r:id="rId2"/>
    <sheet name="Academia" sheetId="3" r:id="rId3"/>
    <sheet name="Alternativa de Conflictos" sheetId="4" r:id="rId4"/>
    <sheet name="Registro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5" i="5" l="1"/>
  <c r="B51" i="5"/>
  <c r="B82" i="5"/>
  <c r="B99" i="5"/>
  <c r="B106" i="5"/>
  <c r="B26" i="5"/>
  <c r="D7" i="4"/>
  <c r="E7" i="4"/>
  <c r="F7" i="4"/>
  <c r="G7" i="4"/>
  <c r="B37" i="3"/>
  <c r="C37" i="3"/>
  <c r="D37" i="3"/>
  <c r="E37" i="3"/>
  <c r="E27" i="3"/>
  <c r="D27" i="3"/>
  <c r="C27" i="3"/>
  <c r="E18" i="3"/>
  <c r="D18" i="3"/>
  <c r="C18" i="3"/>
  <c r="E8" i="3"/>
  <c r="D8" i="3"/>
  <c r="C8" i="3"/>
  <c r="D30" i="2" l="1"/>
  <c r="D29" i="2"/>
  <c r="D28" i="2"/>
  <c r="D27" i="2"/>
  <c r="D26" i="2"/>
  <c r="D25" i="2"/>
  <c r="D24" i="2"/>
  <c r="D23" i="2"/>
  <c r="D22" i="2"/>
  <c r="D21" i="2"/>
  <c r="D16" i="2"/>
  <c r="C16" i="2"/>
  <c r="D8" i="2"/>
  <c r="C8" i="2"/>
  <c r="D31" i="2" l="1"/>
  <c r="D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D47" authorId="0" shapeId="0" xr:uid="{31F43BB1-C9B5-49F6-9A00-6DE7C2A04B1F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<sst xmlns="http://schemas.openxmlformats.org/spreadsheetml/2006/main" count="358" uniqueCount="146">
  <si>
    <t>Categorías</t>
  </si>
  <si>
    <t>Cantidad</t>
  </si>
  <si>
    <t>Inspecciones de oficios</t>
  </si>
  <si>
    <t xml:space="preserve">Notificaciones a usuarios. </t>
  </si>
  <si>
    <t>Total</t>
  </si>
  <si>
    <t>Inspecciones de partes</t>
  </si>
  <si>
    <t>Inserciones a nuevos usuarios</t>
  </si>
  <si>
    <t xml:space="preserve">Inserciones a nuevos usuarios </t>
  </si>
  <si>
    <t>Inspecciones trimestre octubre-diciembre 2022</t>
  </si>
  <si>
    <t>Género</t>
  </si>
  <si>
    <t>Porcentaje</t>
  </si>
  <si>
    <t>Masculino</t>
  </si>
  <si>
    <t>Femenino</t>
  </si>
  <si>
    <t>Total general</t>
  </si>
  <si>
    <t>Solicitud de registros en físicos por género
trimestre octubre - diciembre 2022</t>
  </si>
  <si>
    <t>trimestre octubre - diciembre 2022.</t>
  </si>
  <si>
    <t>Solicitud de registros on line por género
trimestre octubre - diciembre 2022</t>
  </si>
  <si>
    <t>Letras de canción</t>
  </si>
  <si>
    <t>Producción de canciones</t>
  </si>
  <si>
    <t>Obras musicales</t>
  </si>
  <si>
    <t>Libros</t>
  </si>
  <si>
    <t>Guion cinematográfico</t>
  </si>
  <si>
    <t>Proyecto general</t>
  </si>
  <si>
    <t>Dibujos</t>
  </si>
  <si>
    <t>Software</t>
  </si>
  <si>
    <t>Novelas</t>
  </si>
  <si>
    <t>Sinopsis / argumentos</t>
  </si>
  <si>
    <t>Tipos de solicitudes presenciales octubre -  diciembre 2022</t>
  </si>
  <si>
    <t>oct</t>
  </si>
  <si>
    <t>nov</t>
  </si>
  <si>
    <t>dic</t>
  </si>
  <si>
    <t>Meses</t>
  </si>
  <si>
    <t>Solicitudes Completadas octubre - diciembre 2022</t>
  </si>
  <si>
    <t>Oct</t>
  </si>
  <si>
    <t>Nov</t>
  </si>
  <si>
    <t>Dic</t>
  </si>
  <si>
    <t>Solicitudes</t>
  </si>
  <si>
    <t>Días 
Transcurridos</t>
  </si>
  <si>
    <t>Conversatorio Educativo de Derecho de autor</t>
  </si>
  <si>
    <t xml:space="preserve">Ayuntamiento San Juan de la Maguana </t>
  </si>
  <si>
    <t>Intersección de Marcas y Derecho de Autor</t>
  </si>
  <si>
    <t>Conferencia Derecho de la Moda en Republica Dominicana y Latinoamérica</t>
  </si>
  <si>
    <t>No.</t>
  </si>
  <si>
    <t>Actividades</t>
  </si>
  <si>
    <t>Cantidad  de 
asistente</t>
  </si>
  <si>
    <t>Grupo 
de interés</t>
  </si>
  <si>
    <t>Fecha</t>
  </si>
  <si>
    <t>Mas.</t>
  </si>
  <si>
    <t>Fem.</t>
  </si>
  <si>
    <t>Funcionarios de Gobierno, Oficinas de Costa Rica, IMPI, ONDA, INDAUTOR, ONAPI, USPTO, Costa Rica</t>
  </si>
  <si>
    <t xml:space="preserve">Diseñadores,
Docentes,
Estudiantes de moda,
Abogados
</t>
  </si>
  <si>
    <t>Estadística octubre 2022</t>
  </si>
  <si>
    <t>Estadística noviembre 2022</t>
  </si>
  <si>
    <t>Abogados colaboradores ONDA</t>
  </si>
  <si>
    <t>Formación expositores ABC de Derecho de Autor</t>
  </si>
  <si>
    <t>4to. Modulo de Formación de Formado-res PI</t>
  </si>
  <si>
    <t>Abogados Propiedad Intelectual</t>
  </si>
  <si>
    <t>Del 07 al 18 noviembre 2022.</t>
  </si>
  <si>
    <t>Avances del Derecho de Autor en República Dominicana</t>
  </si>
  <si>
    <t>Del 07  nov. al 21 de dic 2022.</t>
  </si>
  <si>
    <t>Estadística diciembre 2022</t>
  </si>
  <si>
    <t>Colaboradores ONDA.</t>
  </si>
  <si>
    <t>Conferencia de Intercambio Profesional “La formación educativa como medio de sensibiliza-ción en la protección del derecho de autor”</t>
  </si>
  <si>
    <t>Funcionarios de INDECOPI.</t>
  </si>
  <si>
    <t>Derecho de autor y licencias de Creative Commons</t>
  </si>
  <si>
    <t xml:space="preserve">Docentes del ITLA, 
Colaboradores ONDA
</t>
  </si>
  <si>
    <t>02-dic.2022</t>
  </si>
  <si>
    <t>Resumen del trimestre octubre-diciembre 2022</t>
  </si>
  <si>
    <t>Octubre</t>
  </si>
  <si>
    <t>Noviembre</t>
  </si>
  <si>
    <t>Diciembre</t>
  </si>
  <si>
    <t>Cantidad de 
actividades.</t>
  </si>
  <si>
    <t>Cantidad de 
asistente.</t>
  </si>
  <si>
    <t>Vistas 
Conciliatorias</t>
  </si>
  <si>
    <t>Acta de acuerdos</t>
  </si>
  <si>
    <t>Acta de  no acuerdos</t>
  </si>
  <si>
    <t>Acta de no comparecencia.</t>
  </si>
  <si>
    <t>Trimestre octubre diciembre 2022</t>
  </si>
  <si>
    <t xml:space="preserve">                             Asistencia Jurídica</t>
  </si>
  <si>
    <t>Solicitudes Vs. Certificados emitidos.</t>
  </si>
  <si>
    <t xml:space="preserve">Audiovisuales </t>
  </si>
  <si>
    <t xml:space="preserve">Cuentos </t>
  </si>
  <si>
    <t xml:space="preserve">Curso taller </t>
  </si>
  <si>
    <t xml:space="preserve">Folletos </t>
  </si>
  <si>
    <t>Juegos de azar</t>
  </si>
  <si>
    <t xml:space="preserve">Juegos </t>
  </si>
  <si>
    <t>Letras para canciones</t>
  </si>
  <si>
    <t>Manual</t>
  </si>
  <si>
    <t>Novela</t>
  </si>
  <si>
    <t>Poemarios</t>
  </si>
  <si>
    <t>Poemas</t>
  </si>
  <si>
    <t>Producción obras musicales</t>
  </si>
  <si>
    <t xml:space="preserve">Producción de poemas </t>
  </si>
  <si>
    <t xml:space="preserve">Proyecto general </t>
  </si>
  <si>
    <t xml:space="preserve">Sermones </t>
  </si>
  <si>
    <t>Sinopsis/argumento</t>
  </si>
  <si>
    <t xml:space="preserve">Letra y música </t>
  </si>
  <si>
    <t>Tipos de obras</t>
  </si>
  <si>
    <t>Mes</t>
  </si>
  <si>
    <t>Año</t>
  </si>
  <si>
    <t xml:space="preserve">Interpretaciones  </t>
  </si>
  <si>
    <t>Juegos</t>
  </si>
  <si>
    <t xml:space="preserve">Personajes </t>
  </si>
  <si>
    <t>Pintura</t>
  </si>
  <si>
    <t>Partituras</t>
  </si>
  <si>
    <t>Producción artesanal</t>
  </si>
  <si>
    <t>Guión cinematográfico</t>
  </si>
  <si>
    <t>Croquis/mapas</t>
  </si>
  <si>
    <t>Producción dibujos</t>
  </si>
  <si>
    <t>Diseños</t>
  </si>
  <si>
    <t>Folletos</t>
  </si>
  <si>
    <t>Producción canciones</t>
  </si>
  <si>
    <t>Proyectos arquitectónicos</t>
  </si>
  <si>
    <t>Agenda</t>
  </si>
  <si>
    <t>Cuentos</t>
  </si>
  <si>
    <t xml:space="preserve">Dibujos </t>
  </si>
  <si>
    <t xml:space="preserve">Personaje </t>
  </si>
  <si>
    <t>Libro de cuentos</t>
  </si>
  <si>
    <t xml:space="preserve">Video clip </t>
  </si>
  <si>
    <t>Producción letra y música</t>
  </si>
  <si>
    <t xml:space="preserve">Letras y música </t>
  </si>
  <si>
    <t>Tratamiento guión 
cinematográfico</t>
  </si>
  <si>
    <t>Guión documental</t>
  </si>
  <si>
    <t>Total de registros</t>
  </si>
  <si>
    <t>Registros de obras en físico diciembre 2022.</t>
  </si>
  <si>
    <t>Canciones</t>
  </si>
  <si>
    <t>Guiones</t>
  </si>
  <si>
    <t>Producciones</t>
  </si>
  <si>
    <t>Documental</t>
  </si>
  <si>
    <t>Dibujo</t>
  </si>
  <si>
    <t>Cuento</t>
  </si>
  <si>
    <t>Letras y partituras</t>
  </si>
  <si>
    <t>Documento</t>
  </si>
  <si>
    <t>Partitura</t>
  </si>
  <si>
    <t>Libreta</t>
  </si>
  <si>
    <t>Guines</t>
  </si>
  <si>
    <t>Registros en líneas trimestre octubre - diciembre</t>
  </si>
  <si>
    <r>
      <t>Registros de obras en físico octubre 2022</t>
    </r>
    <r>
      <rPr>
        <sz val="14"/>
        <color theme="1"/>
        <rFont val="Calibri"/>
        <family val="2"/>
        <scheme val="minor"/>
      </rPr>
      <t>.</t>
    </r>
  </si>
  <si>
    <r>
      <t xml:space="preserve">                                               </t>
    </r>
    <r>
      <rPr>
        <sz val="12"/>
        <color theme="1"/>
        <rFont val="Cambria"/>
        <family val="1"/>
      </rPr>
      <t>Registros de obras en físico octubre 2022.</t>
    </r>
  </si>
  <si>
    <r>
      <t>Registros de obras en físico noviembre 2022</t>
    </r>
    <r>
      <rPr>
        <sz val="14"/>
        <color theme="1"/>
        <rFont val="Calibri"/>
        <family val="2"/>
        <scheme val="minor"/>
      </rPr>
      <t>.</t>
    </r>
  </si>
  <si>
    <r>
      <t>Registros de obras en físico diciembre 2022</t>
    </r>
    <r>
      <rPr>
        <sz val="14"/>
        <color theme="1"/>
        <rFont val="Calibri"/>
        <family val="2"/>
        <scheme val="minor"/>
      </rPr>
      <t>.</t>
    </r>
  </si>
  <si>
    <r>
      <t>Registros de obras en línea octubre 2022</t>
    </r>
    <r>
      <rPr>
        <sz val="14"/>
        <color theme="1"/>
        <rFont val="Calibri"/>
        <family val="2"/>
        <scheme val="minor"/>
      </rPr>
      <t>.</t>
    </r>
  </si>
  <si>
    <r>
      <t>Registros de obras en línea noviembre 2022</t>
    </r>
    <r>
      <rPr>
        <sz val="14"/>
        <color theme="1"/>
        <rFont val="Calibri"/>
        <family val="2"/>
        <scheme val="minor"/>
      </rPr>
      <t>.</t>
    </r>
  </si>
  <si>
    <r>
      <t>Registros de obras en línea diciembre 2022</t>
    </r>
    <r>
      <rPr>
        <sz val="14"/>
        <color theme="1"/>
        <rFont val="Calibri"/>
        <family val="2"/>
        <scheme val="minor"/>
      </rPr>
      <t>.</t>
    </r>
  </si>
  <si>
    <r>
      <t xml:space="preserve">Cantidad de actividades
en septiembre  :   </t>
    </r>
    <r>
      <rPr>
        <sz val="14"/>
        <color theme="1"/>
        <rFont val="Calibri"/>
        <family val="2"/>
        <scheme val="minor"/>
      </rPr>
      <t>3</t>
    </r>
  </si>
  <si>
    <r>
      <t xml:space="preserve">              </t>
    </r>
    <r>
      <rPr>
        <sz val="12"/>
        <color theme="1"/>
        <rFont val="Cambria"/>
        <family val="1"/>
      </rPr>
      <t>Categorías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</si>
</sst>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.5"/>
      <color theme="1"/>
      <name val="Quattrocento Sans"/>
      <family val="2"/>
    </font>
    <font>
      <sz val="11"/>
      <color theme="1"/>
      <name val="Quattrocento Sans"/>
      <family val="2"/>
    </font>
    <font>
      <sz val="11"/>
      <color theme="1"/>
      <name val="Calibri Light"/>
      <family val="2"/>
      <scheme val="major"/>
    </font>
    <font>
      <sz val="11.5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1"/>
      <color theme="1"/>
      <name val="Cambria"/>
      <family val="1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4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vertical="center" wrapText="1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7" fontId="0" fillId="0" borderId="0" xfId="0" applyNumberFormat="1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vertical="top" wrapText="1"/>
    </xf>
    <xf numFmtId="15" fontId="0" fillId="0" borderId="0" xfId="0" applyNumberFormat="1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 wrapText="1"/>
    </xf>
    <xf numFmtId="15" fontId="0" fillId="0" borderId="0" xfId="0" applyNumberFormat="1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/>
    </xf>
    <xf numFmtId="15" fontId="0" fillId="0" borderId="0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top"/>
    </xf>
    <xf numFmtId="15" fontId="0" fillId="0" borderId="0" xfId="0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9" fontId="0" fillId="0" borderId="0" xfId="0" applyNumberFormat="1" applyFont="1" applyFill="1" applyBorder="1"/>
    <xf numFmtId="14" fontId="0" fillId="0" borderId="0" xfId="0" applyNumberFormat="1" applyFont="1" applyFill="1" applyBorder="1" applyAlignment="1">
      <alignment horizontal="left"/>
    </xf>
    <xf numFmtId="0" fontId="15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horizontal="center" vertical="top" wrapText="1"/>
    </xf>
    <xf numFmtId="1" fontId="0" fillId="0" borderId="0" xfId="0" applyNumberFormat="1" applyFont="1" applyFill="1" applyBorder="1"/>
    <xf numFmtId="164" fontId="0" fillId="0" borderId="0" xfId="0" applyNumberFormat="1" applyFont="1" applyFill="1" applyBorder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9" fontId="11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right" vertical="center"/>
    </xf>
    <xf numFmtId="9" fontId="0" fillId="0" borderId="0" xfId="1" applyFont="1" applyFill="1" applyBorder="1"/>
    <xf numFmtId="17" fontId="0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E9547-5AC9-439D-80DE-D88CAC604A71}">
  <dimension ref="B3:D35"/>
  <sheetViews>
    <sheetView topLeftCell="A38" zoomScale="95" zoomScaleNormal="95" workbookViewId="0">
      <selection activeCell="F33" sqref="F33"/>
    </sheetView>
  </sheetViews>
  <sheetFormatPr baseColWidth="10" defaultRowHeight="15" x14ac:dyDescent="0.25"/>
  <cols>
    <col min="1" max="2" width="11.42578125" style="8"/>
    <col min="3" max="3" width="31.85546875" style="8" customWidth="1"/>
    <col min="4" max="4" width="11.42578125" style="8" customWidth="1"/>
    <col min="5" max="16384" width="11.42578125" style="8"/>
  </cols>
  <sheetData>
    <row r="3" spans="3:4" x14ac:dyDescent="0.25">
      <c r="C3" s="55">
        <v>44835</v>
      </c>
    </row>
    <row r="4" spans="3:4" ht="15.75" x14ac:dyDescent="0.25">
      <c r="C4" s="57" t="s">
        <v>0</v>
      </c>
      <c r="D4" s="57" t="s">
        <v>1</v>
      </c>
    </row>
    <row r="5" spans="3:4" ht="15.75" x14ac:dyDescent="0.25">
      <c r="C5" s="58" t="s">
        <v>6</v>
      </c>
      <c r="D5" s="59">
        <v>9</v>
      </c>
    </row>
    <row r="6" spans="3:4" ht="20.25" customHeight="1" x14ac:dyDescent="0.25">
      <c r="C6" s="56" t="s">
        <v>5</v>
      </c>
      <c r="D6" s="59">
        <v>1</v>
      </c>
    </row>
    <row r="7" spans="3:4" ht="21" customHeight="1" x14ac:dyDescent="0.25">
      <c r="C7" s="56" t="s">
        <v>2</v>
      </c>
      <c r="D7" s="59">
        <v>5</v>
      </c>
    </row>
    <row r="8" spans="3:4" ht="20.25" customHeight="1" x14ac:dyDescent="0.25">
      <c r="C8" s="56" t="s">
        <v>3</v>
      </c>
      <c r="D8" s="59">
        <v>166</v>
      </c>
    </row>
    <row r="9" spans="3:4" ht="15.75" x14ac:dyDescent="0.25">
      <c r="C9" s="59" t="s">
        <v>4</v>
      </c>
      <c r="D9" s="59">
        <v>39</v>
      </c>
    </row>
    <row r="12" spans="3:4" x14ac:dyDescent="0.25">
      <c r="C12" s="55">
        <v>44866</v>
      </c>
    </row>
    <row r="13" spans="3:4" ht="15.75" x14ac:dyDescent="0.25">
      <c r="C13" s="57" t="s">
        <v>0</v>
      </c>
      <c r="D13" s="57" t="s">
        <v>1</v>
      </c>
    </row>
    <row r="14" spans="3:4" ht="15.75" x14ac:dyDescent="0.25">
      <c r="C14" s="58" t="s">
        <v>6</v>
      </c>
      <c r="D14" s="59">
        <v>11</v>
      </c>
    </row>
    <row r="15" spans="3:4" ht="15.75" x14ac:dyDescent="0.25">
      <c r="C15" s="56" t="s">
        <v>2</v>
      </c>
      <c r="D15" s="59">
        <v>16</v>
      </c>
    </row>
    <row r="16" spans="3:4" ht="15.75" x14ac:dyDescent="0.25">
      <c r="C16" s="56" t="s">
        <v>3</v>
      </c>
      <c r="D16" s="59">
        <v>101</v>
      </c>
    </row>
    <row r="17" spans="2:4" ht="15.75" x14ac:dyDescent="0.25">
      <c r="C17" s="56" t="s">
        <v>4</v>
      </c>
      <c r="D17" s="59">
        <v>128</v>
      </c>
    </row>
    <row r="20" spans="2:4" x14ac:dyDescent="0.25">
      <c r="C20" s="55">
        <v>44896</v>
      </c>
    </row>
    <row r="21" spans="2:4" ht="15.75" x14ac:dyDescent="0.25">
      <c r="C21" s="57" t="s">
        <v>0</v>
      </c>
      <c r="D21" s="57" t="s">
        <v>1</v>
      </c>
    </row>
    <row r="22" spans="2:4" ht="15.75" x14ac:dyDescent="0.25">
      <c r="C22" s="58" t="s">
        <v>6</v>
      </c>
      <c r="D22" s="59">
        <v>9</v>
      </c>
    </row>
    <row r="23" spans="2:4" ht="15.75" x14ac:dyDescent="0.25">
      <c r="C23" s="56" t="s">
        <v>5</v>
      </c>
      <c r="D23" s="59">
        <v>1</v>
      </c>
    </row>
    <row r="24" spans="2:4" ht="15.75" x14ac:dyDescent="0.25">
      <c r="C24" s="56" t="s">
        <v>2</v>
      </c>
      <c r="D24" s="59">
        <v>5</v>
      </c>
    </row>
    <row r="25" spans="2:4" ht="15.75" x14ac:dyDescent="0.25">
      <c r="C25" s="56" t="s">
        <v>3</v>
      </c>
      <c r="D25" s="59">
        <v>166</v>
      </c>
    </row>
    <row r="26" spans="2:4" ht="15.75" x14ac:dyDescent="0.25">
      <c r="C26" s="56" t="s">
        <v>4</v>
      </c>
      <c r="D26" s="59">
        <v>39</v>
      </c>
    </row>
    <row r="29" spans="2:4" x14ac:dyDescent="0.25">
      <c r="B29" s="8" t="s">
        <v>8</v>
      </c>
    </row>
    <row r="30" spans="2:4" ht="18" x14ac:dyDescent="0.25">
      <c r="C30" s="60" t="s">
        <v>145</v>
      </c>
      <c r="D30" s="61" t="s">
        <v>1</v>
      </c>
    </row>
    <row r="31" spans="2:4" ht="15.75" x14ac:dyDescent="0.25">
      <c r="C31" s="58" t="s">
        <v>7</v>
      </c>
      <c r="D31" s="59">
        <v>25</v>
      </c>
    </row>
    <row r="32" spans="2:4" ht="15.75" x14ac:dyDescent="0.25">
      <c r="C32" s="56" t="s">
        <v>5</v>
      </c>
      <c r="D32" s="59">
        <v>1</v>
      </c>
    </row>
    <row r="33" spans="3:4" ht="15.75" x14ac:dyDescent="0.25">
      <c r="C33" s="56" t="s">
        <v>2</v>
      </c>
      <c r="D33" s="59">
        <v>22</v>
      </c>
    </row>
    <row r="34" spans="3:4" ht="15.75" x14ac:dyDescent="0.25">
      <c r="C34" s="56" t="s">
        <v>3</v>
      </c>
      <c r="D34" s="59">
        <v>300</v>
      </c>
    </row>
    <row r="35" spans="3:4" x14ac:dyDescent="0.25">
      <c r="C35" s="62" t="s">
        <v>4</v>
      </c>
      <c r="D35" s="63">
        <f>SUM(D31:D34)</f>
        <v>348</v>
      </c>
    </row>
  </sheetData>
  <pageMargins left="0.7" right="0.7" top="0.75" bottom="0.75" header="0.3" footer="0.3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60781-08D9-4121-B37C-32CD42BBD410}">
  <dimension ref="B3:K47"/>
  <sheetViews>
    <sheetView topLeftCell="A87" zoomScale="118" zoomScaleNormal="118" workbookViewId="0">
      <selection activeCell="D52" sqref="D52"/>
    </sheetView>
  </sheetViews>
  <sheetFormatPr baseColWidth="10" defaultRowHeight="15" x14ac:dyDescent="0.25"/>
  <cols>
    <col min="1" max="1" width="11.42578125" style="8"/>
    <col min="2" max="2" width="29.140625" style="8" customWidth="1"/>
    <col min="3" max="3" width="14.5703125" style="8" customWidth="1"/>
    <col min="4" max="4" width="16.7109375" style="8" customWidth="1"/>
    <col min="5" max="16384" width="11.42578125" style="8"/>
  </cols>
  <sheetData>
    <row r="3" spans="2:11" ht="24.95" customHeight="1" x14ac:dyDescent="0.25">
      <c r="B3" s="48" t="s">
        <v>14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x14ac:dyDescent="0.25">
      <c r="B4" s="41" t="s">
        <v>15</v>
      </c>
      <c r="C4" s="41"/>
      <c r="D4" s="41"/>
      <c r="E4" s="41"/>
    </row>
    <row r="5" spans="2:11" x14ac:dyDescent="0.25">
      <c r="B5" s="50" t="s">
        <v>9</v>
      </c>
      <c r="C5" s="50" t="s">
        <v>1</v>
      </c>
      <c r="D5" s="50" t="s">
        <v>10</v>
      </c>
    </row>
    <row r="6" spans="2:11" x14ac:dyDescent="0.25">
      <c r="B6" s="50" t="s">
        <v>11</v>
      </c>
      <c r="C6" s="51">
        <v>500</v>
      </c>
      <c r="D6" s="52">
        <v>0.8</v>
      </c>
    </row>
    <row r="7" spans="2:11" x14ac:dyDescent="0.25">
      <c r="B7" s="50" t="s">
        <v>12</v>
      </c>
      <c r="C7" s="51">
        <v>126</v>
      </c>
      <c r="D7" s="52">
        <v>0.2</v>
      </c>
    </row>
    <row r="8" spans="2:11" x14ac:dyDescent="0.25">
      <c r="B8" s="50" t="s">
        <v>13</v>
      </c>
      <c r="C8" s="53">
        <f>SUM(C6:C7)</f>
        <v>626</v>
      </c>
      <c r="D8" s="52">
        <f>SUM(D6:D7)</f>
        <v>1</v>
      </c>
    </row>
    <row r="11" spans="2:11" ht="24.95" customHeight="1" x14ac:dyDescent="0.25">
      <c r="B11" s="48" t="s">
        <v>16</v>
      </c>
      <c r="C11" s="49"/>
      <c r="D11" s="49"/>
      <c r="E11" s="49"/>
    </row>
    <row r="12" spans="2:11" x14ac:dyDescent="0.25">
      <c r="B12" s="41" t="s">
        <v>15</v>
      </c>
      <c r="C12" s="41"/>
      <c r="D12" s="41"/>
      <c r="E12" s="41"/>
    </row>
    <row r="13" spans="2:11" x14ac:dyDescent="0.25">
      <c r="B13" s="50" t="s">
        <v>9</v>
      </c>
      <c r="C13" s="50" t="s">
        <v>1</v>
      </c>
      <c r="D13" s="50" t="s">
        <v>10</v>
      </c>
    </row>
    <row r="14" spans="2:11" x14ac:dyDescent="0.25">
      <c r="B14" s="50" t="s">
        <v>11</v>
      </c>
      <c r="C14" s="51">
        <v>123</v>
      </c>
      <c r="D14" s="52">
        <v>0.8</v>
      </c>
    </row>
    <row r="15" spans="2:11" x14ac:dyDescent="0.25">
      <c r="B15" s="50" t="s">
        <v>12</v>
      </c>
      <c r="C15" s="51">
        <v>37</v>
      </c>
      <c r="D15" s="52">
        <v>0.2</v>
      </c>
    </row>
    <row r="16" spans="2:11" x14ac:dyDescent="0.25">
      <c r="B16" s="50" t="s">
        <v>13</v>
      </c>
      <c r="C16" s="53">
        <f>SUM(C14:C15)</f>
        <v>160</v>
      </c>
      <c r="D16" s="52">
        <f>SUM(D14:D15)</f>
        <v>1</v>
      </c>
    </row>
    <row r="19" spans="2:4" x14ac:dyDescent="0.25">
      <c r="B19" s="8" t="s">
        <v>27</v>
      </c>
    </row>
    <row r="20" spans="2:4" x14ac:dyDescent="0.25">
      <c r="B20" s="8" t="s">
        <v>0</v>
      </c>
      <c r="C20" s="8" t="s">
        <v>1</v>
      </c>
      <c r="D20" s="8" t="s">
        <v>10</v>
      </c>
    </row>
    <row r="21" spans="2:4" x14ac:dyDescent="0.25">
      <c r="B21" s="17" t="s">
        <v>17</v>
      </c>
      <c r="C21" s="8">
        <v>412</v>
      </c>
      <c r="D21" s="54">
        <f>+C21/C31</f>
        <v>0.70790378006872856</v>
      </c>
    </row>
    <row r="22" spans="2:4" x14ac:dyDescent="0.25">
      <c r="B22" s="17" t="s">
        <v>18</v>
      </c>
      <c r="C22" s="8">
        <v>49</v>
      </c>
      <c r="D22" s="42">
        <f>+C22/C31</f>
        <v>8.4192439862542962E-2</v>
      </c>
    </row>
    <row r="23" spans="2:4" x14ac:dyDescent="0.25">
      <c r="B23" s="17" t="s">
        <v>19</v>
      </c>
      <c r="C23" s="8">
        <v>40</v>
      </c>
      <c r="D23" s="42">
        <f>+C23/C31</f>
        <v>6.8728522336769765E-2</v>
      </c>
    </row>
    <row r="24" spans="2:4" x14ac:dyDescent="0.25">
      <c r="B24" s="17" t="s">
        <v>20</v>
      </c>
      <c r="C24" s="8">
        <v>27</v>
      </c>
      <c r="D24" s="42">
        <f>+C24/C31</f>
        <v>4.6391752577319589E-2</v>
      </c>
    </row>
    <row r="25" spans="2:4" x14ac:dyDescent="0.25">
      <c r="B25" s="17" t="s">
        <v>21</v>
      </c>
      <c r="C25" s="8">
        <v>18</v>
      </c>
      <c r="D25" s="42">
        <f>+C25/C31</f>
        <v>3.0927835051546393E-2</v>
      </c>
    </row>
    <row r="26" spans="2:4" x14ac:dyDescent="0.25">
      <c r="B26" s="17" t="s">
        <v>22</v>
      </c>
      <c r="C26" s="8">
        <v>10</v>
      </c>
      <c r="D26" s="42">
        <f>+C26/C31</f>
        <v>1.7182130584192441E-2</v>
      </c>
    </row>
    <row r="27" spans="2:4" x14ac:dyDescent="0.25">
      <c r="B27" s="17" t="s">
        <v>23</v>
      </c>
      <c r="C27" s="8">
        <v>7</v>
      </c>
      <c r="D27" s="42">
        <f>+C27/C31</f>
        <v>1.2027491408934709E-2</v>
      </c>
    </row>
    <row r="28" spans="2:4" x14ac:dyDescent="0.25">
      <c r="B28" s="17" t="s">
        <v>24</v>
      </c>
      <c r="C28" s="8">
        <v>7</v>
      </c>
      <c r="D28" s="42">
        <f>+C28/C31</f>
        <v>1.2027491408934709E-2</v>
      </c>
    </row>
    <row r="29" spans="2:4" x14ac:dyDescent="0.25">
      <c r="B29" s="17" t="s">
        <v>25</v>
      </c>
      <c r="C29" s="8">
        <v>7</v>
      </c>
      <c r="D29" s="42">
        <f>+C29/C31</f>
        <v>1.2027491408934709E-2</v>
      </c>
    </row>
    <row r="30" spans="2:4" x14ac:dyDescent="0.25">
      <c r="B30" s="17" t="s">
        <v>26</v>
      </c>
      <c r="C30" s="8">
        <v>5</v>
      </c>
      <c r="D30" s="42">
        <f>+C30/C31</f>
        <v>8.5910652920962206E-3</v>
      </c>
    </row>
    <row r="31" spans="2:4" x14ac:dyDescent="0.25">
      <c r="B31" s="18" t="s">
        <v>13</v>
      </c>
      <c r="C31" s="8">
        <v>582</v>
      </c>
      <c r="D31" s="42">
        <f>SUM(D21:D30)</f>
        <v>1</v>
      </c>
    </row>
    <row r="34" spans="2:4" x14ac:dyDescent="0.25">
      <c r="B34" s="8" t="s">
        <v>32</v>
      </c>
    </row>
    <row r="35" spans="2:4" x14ac:dyDescent="0.25">
      <c r="B35" s="8" t="s">
        <v>31</v>
      </c>
      <c r="C35" s="8" t="s">
        <v>1</v>
      </c>
    </row>
    <row r="36" spans="2:4" x14ac:dyDescent="0.25">
      <c r="B36" s="43" t="s">
        <v>33</v>
      </c>
      <c r="C36" s="8">
        <v>301</v>
      </c>
    </row>
    <row r="37" spans="2:4" x14ac:dyDescent="0.25">
      <c r="B37" s="43" t="s">
        <v>34</v>
      </c>
      <c r="C37" s="8">
        <v>243</v>
      </c>
    </row>
    <row r="38" spans="2:4" x14ac:dyDescent="0.25">
      <c r="B38" s="43" t="s">
        <v>35</v>
      </c>
      <c r="C38" s="8">
        <v>163</v>
      </c>
    </row>
    <row r="39" spans="2:4" x14ac:dyDescent="0.25">
      <c r="B39" s="43" t="s">
        <v>13</v>
      </c>
      <c r="C39" s="8">
        <v>707</v>
      </c>
    </row>
    <row r="42" spans="2:4" x14ac:dyDescent="0.25">
      <c r="B42" s="8" t="s">
        <v>79</v>
      </c>
    </row>
    <row r="43" spans="2:4" ht="37.5" customHeight="1" x14ac:dyDescent="0.25">
      <c r="B43" s="44" t="s">
        <v>31</v>
      </c>
      <c r="C43" s="44" t="s">
        <v>36</v>
      </c>
      <c r="D43" s="45" t="s">
        <v>37</v>
      </c>
    </row>
    <row r="44" spans="2:4" x14ac:dyDescent="0.25">
      <c r="B44" s="18" t="s">
        <v>28</v>
      </c>
      <c r="C44" s="8">
        <v>236</v>
      </c>
      <c r="D44" s="46">
        <v>9.8771186440677958</v>
      </c>
    </row>
    <row r="45" spans="2:4" x14ac:dyDescent="0.25">
      <c r="B45" s="18" t="s">
        <v>29</v>
      </c>
      <c r="C45" s="8">
        <v>228</v>
      </c>
      <c r="D45" s="46">
        <v>5.2412280701754383</v>
      </c>
    </row>
    <row r="46" spans="2:4" x14ac:dyDescent="0.25">
      <c r="B46" s="18" t="s">
        <v>30</v>
      </c>
      <c r="C46" s="8">
        <v>162</v>
      </c>
      <c r="D46" s="46">
        <v>1.5617283950617284</v>
      </c>
    </row>
    <row r="47" spans="2:4" x14ac:dyDescent="0.25">
      <c r="B47" s="18" t="s">
        <v>13</v>
      </c>
      <c r="C47" s="8">
        <v>626</v>
      </c>
      <c r="D47" s="47">
        <v>6.0367412140575079</v>
      </c>
    </row>
  </sheetData>
  <mergeCells count="4">
    <mergeCell ref="B3:K3"/>
    <mergeCell ref="B4:E4"/>
    <mergeCell ref="B11:E11"/>
    <mergeCell ref="B12:E12"/>
  </mergeCells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100CA-11E4-4784-A28B-DCE4B74E9220}">
  <dimension ref="A1:S45"/>
  <sheetViews>
    <sheetView topLeftCell="A40" workbookViewId="0">
      <selection activeCell="J40" sqref="A1:J40"/>
    </sheetView>
  </sheetViews>
  <sheetFormatPr baseColWidth="10" defaultRowHeight="15" x14ac:dyDescent="0.25"/>
  <cols>
    <col min="2" max="3" width="13.5703125" customWidth="1"/>
    <col min="6" max="6" width="13.5703125" customWidth="1"/>
  </cols>
  <sheetData>
    <row r="1" spans="1:19" x14ac:dyDescent="0.25">
      <c r="A1" s="8"/>
      <c r="B1" s="8"/>
      <c r="C1" s="8"/>
      <c r="D1" s="8"/>
      <c r="E1" s="8"/>
      <c r="F1" s="8"/>
      <c r="G1" s="8"/>
      <c r="H1" s="8"/>
      <c r="I1" s="8"/>
      <c r="J1" s="8"/>
    </row>
    <row r="2" spans="1:19" x14ac:dyDescent="0.25">
      <c r="A2" s="8"/>
      <c r="B2" s="8"/>
      <c r="C2" s="24" t="s">
        <v>51</v>
      </c>
      <c r="D2" s="8"/>
      <c r="E2" s="8"/>
      <c r="F2" s="8"/>
      <c r="G2" s="8"/>
      <c r="H2" s="8"/>
      <c r="I2" s="8"/>
      <c r="J2" s="8"/>
    </row>
    <row r="3" spans="1:19" x14ac:dyDescent="0.25">
      <c r="A3" s="25" t="s">
        <v>42</v>
      </c>
      <c r="B3" s="25" t="s">
        <v>43</v>
      </c>
      <c r="C3" s="26" t="s">
        <v>44</v>
      </c>
      <c r="D3" s="27" t="s">
        <v>9</v>
      </c>
      <c r="E3" s="14"/>
      <c r="F3" s="26" t="s">
        <v>45</v>
      </c>
      <c r="G3" s="25" t="s">
        <v>46</v>
      </c>
      <c r="H3" s="8"/>
      <c r="I3" s="8"/>
      <c r="J3" s="8"/>
    </row>
    <row r="4" spans="1:19" x14ac:dyDescent="0.25">
      <c r="A4" s="25"/>
      <c r="B4" s="25"/>
      <c r="C4" s="25"/>
      <c r="D4" s="16" t="s">
        <v>47</v>
      </c>
      <c r="E4" s="16" t="s">
        <v>48</v>
      </c>
      <c r="F4" s="25"/>
      <c r="G4" s="25"/>
      <c r="H4" s="8"/>
      <c r="I4" s="8"/>
      <c r="J4" s="8"/>
    </row>
    <row r="5" spans="1:19" ht="58.5" customHeight="1" x14ac:dyDescent="0.25">
      <c r="A5" s="28">
        <v>1</v>
      </c>
      <c r="B5" s="29" t="s">
        <v>38</v>
      </c>
      <c r="C5" s="30">
        <v>202</v>
      </c>
      <c r="D5" s="30">
        <v>89</v>
      </c>
      <c r="E5" s="30">
        <v>113</v>
      </c>
      <c r="F5" s="31" t="s">
        <v>39</v>
      </c>
      <c r="G5" s="40">
        <v>44848</v>
      </c>
      <c r="H5" s="8"/>
      <c r="I5" s="8"/>
      <c r="J5" s="8"/>
    </row>
    <row r="6" spans="1:19" ht="135" customHeight="1" x14ac:dyDescent="0.25">
      <c r="A6" s="33">
        <v>2</v>
      </c>
      <c r="B6" s="34" t="s">
        <v>40</v>
      </c>
      <c r="C6" s="30">
        <v>133</v>
      </c>
      <c r="D6" s="30">
        <v>53</v>
      </c>
      <c r="E6" s="30">
        <v>80</v>
      </c>
      <c r="F6" s="31" t="s">
        <v>49</v>
      </c>
      <c r="G6" s="37">
        <v>44859</v>
      </c>
      <c r="H6" s="8"/>
      <c r="I6" s="8"/>
      <c r="J6" s="8"/>
    </row>
    <row r="7" spans="1:19" ht="95.25" customHeight="1" x14ac:dyDescent="0.25">
      <c r="A7" s="28">
        <v>3</v>
      </c>
      <c r="B7" s="29" t="s">
        <v>41</v>
      </c>
      <c r="C7" s="30">
        <v>209</v>
      </c>
      <c r="D7" s="30">
        <v>79</v>
      </c>
      <c r="E7" s="30">
        <v>130</v>
      </c>
      <c r="F7" s="31" t="s">
        <v>50</v>
      </c>
      <c r="G7" s="37">
        <v>44860</v>
      </c>
      <c r="H7" s="8"/>
      <c r="I7" s="8"/>
      <c r="J7" s="8"/>
    </row>
    <row r="8" spans="1:19" x14ac:dyDescent="0.25">
      <c r="A8" s="36" t="s">
        <v>144</v>
      </c>
      <c r="B8" s="36"/>
      <c r="C8" s="16">
        <f>SUM(C5:C7)</f>
        <v>544</v>
      </c>
      <c r="D8" s="16">
        <f>SUM(D5:D7)</f>
        <v>221</v>
      </c>
      <c r="E8" s="16">
        <f>SUM(E5:E7)</f>
        <v>323</v>
      </c>
      <c r="F8" s="8"/>
      <c r="G8" s="8"/>
      <c r="H8" s="8"/>
      <c r="I8" s="8"/>
      <c r="J8" s="8"/>
    </row>
    <row r="9" spans="1:19" x14ac:dyDescent="0.25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9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9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9" x14ac:dyDescent="0.25">
      <c r="A12" s="8"/>
      <c r="B12" s="8"/>
      <c r="C12" s="24" t="s">
        <v>52</v>
      </c>
      <c r="D12" s="8"/>
      <c r="E12" s="8"/>
      <c r="F12" s="8"/>
      <c r="G12" s="8"/>
      <c r="H12" s="8"/>
      <c r="I12" s="8"/>
      <c r="J12" s="8"/>
    </row>
    <row r="13" spans="1:19" x14ac:dyDescent="0.25">
      <c r="A13" s="25" t="s">
        <v>42</v>
      </c>
      <c r="B13" s="25" t="s">
        <v>43</v>
      </c>
      <c r="C13" s="26" t="s">
        <v>44</v>
      </c>
      <c r="D13" s="27" t="s">
        <v>9</v>
      </c>
      <c r="E13" s="14"/>
      <c r="F13" s="26" t="s">
        <v>45</v>
      </c>
      <c r="G13" s="25" t="s">
        <v>46</v>
      </c>
      <c r="H13" s="8"/>
      <c r="I13" s="8"/>
      <c r="J13" s="8"/>
      <c r="K13" s="6"/>
      <c r="L13" s="1"/>
      <c r="M13" s="1"/>
      <c r="N13" s="2"/>
      <c r="O13" s="5"/>
      <c r="P13" s="5"/>
      <c r="Q13" s="5"/>
      <c r="R13" s="5"/>
      <c r="S13" s="3"/>
    </row>
    <row r="14" spans="1:19" x14ac:dyDescent="0.25">
      <c r="A14" s="25"/>
      <c r="B14" s="25"/>
      <c r="C14" s="25"/>
      <c r="D14" s="16" t="s">
        <v>47</v>
      </c>
      <c r="E14" s="16" t="s">
        <v>48</v>
      </c>
      <c r="F14" s="25"/>
      <c r="G14" s="25"/>
      <c r="H14" s="8"/>
      <c r="I14" s="8"/>
      <c r="J14" s="8"/>
      <c r="K14" s="6"/>
      <c r="L14" s="1"/>
      <c r="M14" s="1"/>
      <c r="N14" s="2"/>
      <c r="O14" s="5"/>
      <c r="P14" s="5"/>
      <c r="Q14" s="5"/>
      <c r="R14" s="5"/>
      <c r="S14" s="3"/>
    </row>
    <row r="15" spans="1:19" ht="60" x14ac:dyDescent="0.25">
      <c r="A15" s="28">
        <v>1</v>
      </c>
      <c r="B15" s="29" t="s">
        <v>55</v>
      </c>
      <c r="C15" s="30">
        <v>25</v>
      </c>
      <c r="D15" s="30">
        <v>9</v>
      </c>
      <c r="E15" s="30">
        <v>16</v>
      </c>
      <c r="F15" s="31" t="s">
        <v>56</v>
      </c>
      <c r="G15" s="32" t="s">
        <v>57</v>
      </c>
      <c r="H15" s="8"/>
      <c r="I15" s="8"/>
      <c r="J15" s="8"/>
      <c r="K15" s="6"/>
      <c r="L15" s="1"/>
      <c r="M15" s="1"/>
      <c r="N15" s="4"/>
      <c r="O15" s="5"/>
      <c r="P15" s="5"/>
      <c r="Q15" s="5"/>
      <c r="R15" s="5"/>
      <c r="S15" s="3"/>
    </row>
    <row r="16" spans="1:19" ht="75" x14ac:dyDescent="0.25">
      <c r="A16" s="33">
        <v>2</v>
      </c>
      <c r="B16" s="34" t="s">
        <v>58</v>
      </c>
      <c r="C16" s="30">
        <v>28</v>
      </c>
      <c r="D16" s="30">
        <v>9</v>
      </c>
      <c r="E16" s="30">
        <v>19</v>
      </c>
      <c r="F16" s="31" t="s">
        <v>53</v>
      </c>
      <c r="G16" s="35">
        <v>44874</v>
      </c>
      <c r="H16" s="8"/>
      <c r="I16" s="8"/>
      <c r="J16" s="8"/>
      <c r="K16" s="6"/>
      <c r="L16" s="4"/>
      <c r="M16" s="1"/>
      <c r="N16" s="4"/>
      <c r="O16" s="5"/>
      <c r="P16" s="5"/>
      <c r="Q16" s="5"/>
      <c r="R16" s="5"/>
      <c r="S16" s="3"/>
    </row>
    <row r="17" spans="1:19" ht="75" x14ac:dyDescent="0.25">
      <c r="A17" s="28">
        <v>3</v>
      </c>
      <c r="B17" s="29" t="s">
        <v>54</v>
      </c>
      <c r="C17" s="30">
        <v>8</v>
      </c>
      <c r="D17" s="30">
        <v>2</v>
      </c>
      <c r="E17" s="30">
        <v>6</v>
      </c>
      <c r="F17" s="31" t="s">
        <v>61</v>
      </c>
      <c r="G17" s="32" t="s">
        <v>59</v>
      </c>
      <c r="H17" s="8"/>
      <c r="I17" s="8"/>
      <c r="J17" s="8"/>
      <c r="K17" s="6"/>
      <c r="L17" s="4"/>
      <c r="M17" s="1"/>
      <c r="N17" s="4"/>
      <c r="O17" s="5"/>
      <c r="P17" s="5"/>
      <c r="Q17" s="5"/>
      <c r="R17" s="5"/>
      <c r="S17" s="4"/>
    </row>
    <row r="18" spans="1:19" x14ac:dyDescent="0.25">
      <c r="A18" s="36" t="s">
        <v>144</v>
      </c>
      <c r="B18" s="36"/>
      <c r="C18" s="16">
        <f>SUM(C15:C17)</f>
        <v>61</v>
      </c>
      <c r="D18" s="16">
        <f>SUM(D15:D17)</f>
        <v>20</v>
      </c>
      <c r="E18" s="16">
        <f>SUM(E15:E17)</f>
        <v>41</v>
      </c>
      <c r="F18" s="8"/>
      <c r="G18" s="8"/>
      <c r="H18" s="8"/>
      <c r="I18" s="8"/>
      <c r="J18" s="8"/>
      <c r="K18" s="6"/>
      <c r="L18" s="4"/>
      <c r="M18" s="1"/>
      <c r="N18" s="4"/>
      <c r="O18" s="5"/>
      <c r="P18" s="5"/>
      <c r="Q18" s="5"/>
      <c r="R18" s="5"/>
      <c r="S18" s="4"/>
    </row>
    <row r="19" spans="1:19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6"/>
      <c r="L19" s="4"/>
      <c r="M19" s="1"/>
      <c r="N19" s="4"/>
      <c r="O19" s="5"/>
      <c r="P19" s="5"/>
      <c r="Q19" s="5"/>
      <c r="R19" s="5"/>
      <c r="S19" s="4"/>
    </row>
    <row r="20" spans="1:19" ht="15.7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6"/>
      <c r="L20" s="1"/>
      <c r="M20" s="1"/>
      <c r="N20" s="5"/>
      <c r="O20" s="5"/>
      <c r="P20" s="5"/>
      <c r="Q20" s="5"/>
      <c r="R20" s="5"/>
      <c r="S20" s="3"/>
    </row>
    <row r="21" spans="1:19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6"/>
      <c r="L21" s="1"/>
      <c r="M21" s="1"/>
      <c r="N21" s="5"/>
      <c r="O21" s="5"/>
      <c r="P21" s="5"/>
      <c r="Q21" s="5"/>
      <c r="R21" s="5"/>
      <c r="S21" s="3"/>
    </row>
    <row r="22" spans="1:19" x14ac:dyDescent="0.25">
      <c r="A22" s="8"/>
      <c r="B22" s="8"/>
      <c r="C22" s="24" t="s">
        <v>60</v>
      </c>
      <c r="D22" s="8"/>
      <c r="E22" s="8"/>
      <c r="F22" s="8"/>
      <c r="G22" s="8"/>
      <c r="H22" s="8"/>
      <c r="I22" s="8"/>
      <c r="J22" s="8"/>
      <c r="K22" s="6"/>
      <c r="L22" s="1"/>
      <c r="M22" s="1"/>
      <c r="N22" s="5"/>
      <c r="O22" s="5"/>
      <c r="P22" s="5"/>
      <c r="Q22" s="5"/>
      <c r="R22" s="5"/>
      <c r="S22" s="4"/>
    </row>
    <row r="23" spans="1:19" x14ac:dyDescent="0.25">
      <c r="A23" s="25" t="s">
        <v>42</v>
      </c>
      <c r="B23" s="25" t="s">
        <v>43</v>
      </c>
      <c r="C23" s="26" t="s">
        <v>44</v>
      </c>
      <c r="D23" s="27" t="s">
        <v>9</v>
      </c>
      <c r="E23" s="14"/>
      <c r="F23" s="26" t="s">
        <v>45</v>
      </c>
      <c r="G23" s="25" t="s">
        <v>46</v>
      </c>
      <c r="H23" s="8"/>
      <c r="I23" s="8"/>
      <c r="J23" s="8"/>
      <c r="K23" s="6"/>
      <c r="L23" s="4"/>
      <c r="M23" s="1"/>
      <c r="N23" s="5"/>
      <c r="O23" s="5"/>
      <c r="P23" s="5"/>
      <c r="Q23" s="5"/>
      <c r="R23" s="5"/>
      <c r="S23" s="4"/>
    </row>
    <row r="24" spans="1:19" x14ac:dyDescent="0.25">
      <c r="A24" s="25"/>
      <c r="B24" s="25"/>
      <c r="C24" s="25"/>
      <c r="D24" s="16" t="s">
        <v>47</v>
      </c>
      <c r="E24" s="16" t="s">
        <v>48</v>
      </c>
      <c r="F24" s="25"/>
      <c r="G24" s="25"/>
      <c r="H24" s="8"/>
      <c r="I24" s="8"/>
      <c r="J24" s="8"/>
    </row>
    <row r="25" spans="1:19" ht="164.25" customHeight="1" x14ac:dyDescent="0.25">
      <c r="A25" s="28">
        <v>1</v>
      </c>
      <c r="B25" s="29" t="s">
        <v>62</v>
      </c>
      <c r="C25" s="30">
        <v>18</v>
      </c>
      <c r="D25" s="30">
        <v>10</v>
      </c>
      <c r="E25" s="30">
        <v>8</v>
      </c>
      <c r="F25" s="31" t="s">
        <v>63</v>
      </c>
      <c r="G25" s="32" t="s">
        <v>66</v>
      </c>
      <c r="H25" s="8"/>
      <c r="I25" s="8"/>
      <c r="J25" s="8"/>
    </row>
    <row r="26" spans="1:19" ht="90" x14ac:dyDescent="0.25">
      <c r="A26" s="33">
        <v>2</v>
      </c>
      <c r="B26" s="34" t="s">
        <v>64</v>
      </c>
      <c r="C26" s="30">
        <v>26</v>
      </c>
      <c r="D26" s="30">
        <v>14</v>
      </c>
      <c r="E26" s="30">
        <v>12</v>
      </c>
      <c r="F26" s="31" t="s">
        <v>65</v>
      </c>
      <c r="G26" s="37">
        <v>44898</v>
      </c>
      <c r="H26" s="8"/>
      <c r="I26" s="8"/>
      <c r="J26" s="8"/>
    </row>
    <row r="27" spans="1:19" x14ac:dyDescent="0.25">
      <c r="A27" s="36" t="s">
        <v>144</v>
      </c>
      <c r="B27" s="36"/>
      <c r="C27" s="16">
        <f>SUM(C25:C26)</f>
        <v>44</v>
      </c>
      <c r="D27" s="16">
        <f>SUM(D25:D26)</f>
        <v>24</v>
      </c>
      <c r="E27" s="16">
        <f>SUM(E25:E26)</f>
        <v>20</v>
      </c>
      <c r="F27" s="8"/>
      <c r="G27" s="8"/>
      <c r="H27" s="8"/>
      <c r="I27" s="8"/>
      <c r="J27" s="8"/>
    </row>
    <row r="28" spans="1:19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9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9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9" x14ac:dyDescent="0.25">
      <c r="A31" s="14" t="s">
        <v>67</v>
      </c>
      <c r="B31" s="14"/>
      <c r="C31" s="14"/>
      <c r="D31" s="14"/>
      <c r="E31" s="14"/>
      <c r="F31" s="8"/>
      <c r="G31" s="8"/>
      <c r="H31" s="8"/>
      <c r="I31" s="8"/>
      <c r="J31" s="8"/>
    </row>
    <row r="32" spans="1:19" ht="13.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38"/>
      <c r="K32" s="1"/>
      <c r="L32" s="1"/>
      <c r="M32" s="5"/>
      <c r="N32" s="5"/>
      <c r="O32" s="5"/>
    </row>
    <row r="33" spans="1:15" ht="29.25" customHeight="1" x14ac:dyDescent="0.25">
      <c r="A33" s="39" t="s">
        <v>31</v>
      </c>
      <c r="B33" s="31" t="s">
        <v>71</v>
      </c>
      <c r="C33" s="31" t="s">
        <v>72</v>
      </c>
      <c r="D33" s="39" t="s">
        <v>11</v>
      </c>
      <c r="E33" s="39" t="s">
        <v>12</v>
      </c>
      <c r="F33" s="8"/>
      <c r="G33" s="8"/>
      <c r="H33" s="8"/>
      <c r="I33" s="8"/>
      <c r="J33" s="38"/>
      <c r="K33" s="1"/>
      <c r="L33" s="1"/>
      <c r="M33" s="5"/>
      <c r="N33" s="5"/>
      <c r="O33" s="5"/>
    </row>
    <row r="34" spans="1:15" x14ac:dyDescent="0.25">
      <c r="A34" s="8" t="s">
        <v>68</v>
      </c>
      <c r="B34" s="10">
        <v>3</v>
      </c>
      <c r="C34" s="10">
        <v>544</v>
      </c>
      <c r="D34" s="10">
        <v>221</v>
      </c>
      <c r="E34" s="10">
        <v>323</v>
      </c>
      <c r="F34" s="8"/>
      <c r="G34" s="8"/>
      <c r="H34" s="8"/>
      <c r="I34" s="8"/>
      <c r="J34" s="38"/>
      <c r="K34" s="1"/>
      <c r="L34" s="4"/>
      <c r="M34" s="5"/>
      <c r="N34" s="5"/>
      <c r="O34" s="5"/>
    </row>
    <row r="35" spans="1:15" x14ac:dyDescent="0.25">
      <c r="A35" s="8" t="s">
        <v>69</v>
      </c>
      <c r="B35" s="10">
        <v>3</v>
      </c>
      <c r="C35" s="10">
        <v>61</v>
      </c>
      <c r="D35" s="10">
        <v>40</v>
      </c>
      <c r="E35" s="10">
        <v>41</v>
      </c>
      <c r="F35" s="8"/>
      <c r="G35" s="8"/>
      <c r="H35" s="8"/>
      <c r="I35" s="8"/>
      <c r="J35" s="8"/>
    </row>
    <row r="36" spans="1:15" x14ac:dyDescent="0.25">
      <c r="A36" s="8" t="s">
        <v>70</v>
      </c>
      <c r="B36" s="10">
        <v>2</v>
      </c>
      <c r="C36" s="10">
        <v>44</v>
      </c>
      <c r="D36" s="10">
        <v>24</v>
      </c>
      <c r="E36" s="10">
        <v>20</v>
      </c>
      <c r="F36" s="8"/>
      <c r="G36" s="8"/>
      <c r="H36" s="8"/>
      <c r="I36" s="8"/>
      <c r="J36" s="8"/>
    </row>
    <row r="37" spans="1:15" x14ac:dyDescent="0.25">
      <c r="A37" s="8" t="s">
        <v>4</v>
      </c>
      <c r="B37" s="10">
        <f>SUM(B34:B36)</f>
        <v>8</v>
      </c>
      <c r="C37" s="10">
        <f>SUM(C34:C36)</f>
        <v>649</v>
      </c>
      <c r="D37" s="10">
        <f>SUM(D34:D36)</f>
        <v>285</v>
      </c>
      <c r="E37" s="10">
        <f>SUM(E34:E36)</f>
        <v>384</v>
      </c>
      <c r="F37" s="8"/>
      <c r="G37" s="8"/>
      <c r="H37" s="8"/>
      <c r="I37" s="8"/>
      <c r="J37" s="8"/>
    </row>
    <row r="38" spans="1:15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5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5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5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5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5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5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5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</row>
  </sheetData>
  <mergeCells count="37">
    <mergeCell ref="A27:B27"/>
    <mergeCell ref="J32:J34"/>
    <mergeCell ref="N32:N34"/>
    <mergeCell ref="O32:O34"/>
    <mergeCell ref="M32:M34"/>
    <mergeCell ref="A31:E31"/>
    <mergeCell ref="D13:E13"/>
    <mergeCell ref="F13:F14"/>
    <mergeCell ref="A23:A24"/>
    <mergeCell ref="B23:B24"/>
    <mergeCell ref="C23:C24"/>
    <mergeCell ref="D23:E23"/>
    <mergeCell ref="F23:F24"/>
    <mergeCell ref="A18:B18"/>
    <mergeCell ref="A8:B8"/>
    <mergeCell ref="A13:A14"/>
    <mergeCell ref="B13:B14"/>
    <mergeCell ref="C13:C14"/>
    <mergeCell ref="A3:A4"/>
    <mergeCell ref="B3:B4"/>
    <mergeCell ref="C3:C4"/>
    <mergeCell ref="D3:E3"/>
    <mergeCell ref="F3:F4"/>
    <mergeCell ref="G3:G4"/>
    <mergeCell ref="K20:K23"/>
    <mergeCell ref="N20:N23"/>
    <mergeCell ref="O20:O23"/>
    <mergeCell ref="P20:P23"/>
    <mergeCell ref="G23:G24"/>
    <mergeCell ref="G13:G14"/>
    <mergeCell ref="Q20:Q23"/>
    <mergeCell ref="R20:R23"/>
    <mergeCell ref="K13:K19"/>
    <mergeCell ref="O13:O19"/>
    <mergeCell ref="P13:P19"/>
    <mergeCell ref="Q13:Q19"/>
    <mergeCell ref="R13:R19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0BA52-9B1F-4ABB-BBEF-E4FAC304883B}">
  <dimension ref="B2:G14"/>
  <sheetViews>
    <sheetView topLeftCell="B67" workbookViewId="0">
      <selection activeCell="H19" sqref="A1:XFD1048576"/>
    </sheetView>
  </sheetViews>
  <sheetFormatPr baseColWidth="10" defaultRowHeight="15" x14ac:dyDescent="0.25"/>
  <cols>
    <col min="1" max="1" width="11.42578125" style="8"/>
    <col min="2" max="2" width="8" style="8" customWidth="1"/>
    <col min="3" max="3" width="15.42578125" style="8" customWidth="1"/>
    <col min="4" max="4" width="16.140625" style="8" customWidth="1"/>
    <col min="5" max="5" width="16.5703125" style="8" customWidth="1"/>
    <col min="6" max="6" width="19.85546875" style="8" customWidth="1"/>
    <col min="7" max="7" width="15.5703125" style="8" customWidth="1"/>
    <col min="8" max="16384" width="11.42578125" style="8"/>
  </cols>
  <sheetData>
    <row r="2" spans="2:7" ht="15.75" x14ac:dyDescent="0.25">
      <c r="B2" s="7" t="s">
        <v>77</v>
      </c>
      <c r="C2" s="7"/>
      <c r="D2" s="7"/>
      <c r="E2" s="7"/>
      <c r="F2" s="7"/>
      <c r="G2" s="7"/>
    </row>
    <row r="3" spans="2:7" ht="35.25" customHeight="1" x14ac:dyDescent="0.25">
      <c r="B3" s="9" t="s">
        <v>42</v>
      </c>
      <c r="C3" s="9" t="s">
        <v>31</v>
      </c>
      <c r="D3" s="9" t="s">
        <v>73</v>
      </c>
      <c r="E3" s="9" t="s">
        <v>74</v>
      </c>
      <c r="F3" s="9" t="s">
        <v>75</v>
      </c>
      <c r="G3" s="9" t="s">
        <v>76</v>
      </c>
    </row>
    <row r="4" spans="2:7" ht="15.75" x14ac:dyDescent="0.25">
      <c r="B4" s="9">
        <v>1</v>
      </c>
      <c r="C4" s="9" t="s">
        <v>68</v>
      </c>
      <c r="D4" s="9">
        <v>1</v>
      </c>
      <c r="E4" s="9">
        <v>0</v>
      </c>
      <c r="F4" s="9">
        <v>0</v>
      </c>
      <c r="G4" s="9">
        <v>1</v>
      </c>
    </row>
    <row r="5" spans="2:7" ht="15.75" x14ac:dyDescent="0.25">
      <c r="B5" s="9">
        <v>2</v>
      </c>
      <c r="C5" s="9" t="s">
        <v>69</v>
      </c>
      <c r="D5" s="9">
        <v>1</v>
      </c>
      <c r="E5" s="9">
        <v>0</v>
      </c>
      <c r="F5" s="9">
        <v>0</v>
      </c>
      <c r="G5" s="9">
        <v>1</v>
      </c>
    </row>
    <row r="6" spans="2:7" ht="15.75" x14ac:dyDescent="0.25">
      <c r="B6" s="9">
        <v>3</v>
      </c>
      <c r="C6" s="9" t="s">
        <v>70</v>
      </c>
      <c r="D6" s="9">
        <v>0</v>
      </c>
      <c r="E6" s="9">
        <v>0</v>
      </c>
      <c r="F6" s="9">
        <v>0</v>
      </c>
      <c r="G6" s="9">
        <v>0</v>
      </c>
    </row>
    <row r="7" spans="2:7" x14ac:dyDescent="0.25">
      <c r="B7" s="8" t="s">
        <v>4</v>
      </c>
      <c r="D7" s="10">
        <f>SUM(D4:D6)</f>
        <v>2</v>
      </c>
      <c r="E7" s="10">
        <f>SUM(E4:E6)</f>
        <v>0</v>
      </c>
      <c r="F7" s="10">
        <f>SUM(F4:F6)</f>
        <v>0</v>
      </c>
      <c r="G7" s="10">
        <f>SUM(G4:G6)</f>
        <v>2</v>
      </c>
    </row>
    <row r="10" spans="2:7" ht="15.75" x14ac:dyDescent="0.25">
      <c r="C10" s="11" t="s">
        <v>78</v>
      </c>
      <c r="D10" s="11"/>
      <c r="E10" s="11"/>
      <c r="F10" s="11"/>
    </row>
    <row r="11" spans="2:7" ht="15.75" x14ac:dyDescent="0.25">
      <c r="C11" s="9" t="s">
        <v>42</v>
      </c>
      <c r="D11" s="9" t="s">
        <v>31</v>
      </c>
      <c r="E11" s="9" t="s">
        <v>1</v>
      </c>
    </row>
    <row r="12" spans="2:7" ht="15.75" x14ac:dyDescent="0.25">
      <c r="C12" s="9">
        <v>1</v>
      </c>
      <c r="D12" s="9" t="s">
        <v>68</v>
      </c>
      <c r="E12" s="9">
        <v>8</v>
      </c>
    </row>
    <row r="13" spans="2:7" ht="15.75" x14ac:dyDescent="0.25">
      <c r="C13" s="9">
        <v>2</v>
      </c>
      <c r="D13" s="9" t="s">
        <v>69</v>
      </c>
      <c r="E13" s="9">
        <v>10</v>
      </c>
    </row>
    <row r="14" spans="2:7" ht="15.75" x14ac:dyDescent="0.25">
      <c r="C14" s="9">
        <v>3</v>
      </c>
      <c r="D14" s="9" t="s">
        <v>70</v>
      </c>
      <c r="E14" s="9">
        <v>5</v>
      </c>
    </row>
  </sheetData>
  <mergeCells count="2">
    <mergeCell ref="C10:F10"/>
    <mergeCell ref="B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E562D-6B9B-40D5-8370-B4A64B91DC20}">
  <dimension ref="A1:V118"/>
  <sheetViews>
    <sheetView tabSelected="1" workbookViewId="0">
      <selection activeCell="F7" sqref="F7"/>
    </sheetView>
  </sheetViews>
  <sheetFormatPr baseColWidth="10" defaultRowHeight="15" x14ac:dyDescent="0.25"/>
  <cols>
    <col min="1" max="1" width="25" style="12" customWidth="1"/>
    <col min="2" max="16384" width="11.42578125" style="12"/>
  </cols>
  <sheetData>
    <row r="1" spans="1:9" x14ac:dyDescent="0.25">
      <c r="A1" s="8"/>
      <c r="B1" s="8"/>
      <c r="C1" s="8"/>
      <c r="D1" s="8"/>
    </row>
    <row r="2" spans="1:9" ht="18.75" x14ac:dyDescent="0.3">
      <c r="A2" s="13" t="s">
        <v>137</v>
      </c>
      <c r="B2" s="14"/>
      <c r="C2" s="14"/>
      <c r="D2" s="14"/>
      <c r="G2" s="15" t="s">
        <v>138</v>
      </c>
      <c r="I2" s="15"/>
    </row>
    <row r="3" spans="1:9" x14ac:dyDescent="0.25">
      <c r="A3" s="16" t="s">
        <v>97</v>
      </c>
      <c r="B3" s="16" t="s">
        <v>1</v>
      </c>
      <c r="C3" s="16" t="s">
        <v>98</v>
      </c>
      <c r="D3" s="16" t="s">
        <v>99</v>
      </c>
    </row>
    <row r="4" spans="1:9" x14ac:dyDescent="0.25">
      <c r="A4" s="17" t="s">
        <v>80</v>
      </c>
      <c r="B4" s="10">
        <v>2</v>
      </c>
      <c r="C4" s="16" t="s">
        <v>68</v>
      </c>
      <c r="D4" s="16">
        <v>2022</v>
      </c>
    </row>
    <row r="5" spans="1:9" x14ac:dyDescent="0.25">
      <c r="A5" s="17" t="s">
        <v>81</v>
      </c>
      <c r="B5" s="10">
        <v>2</v>
      </c>
      <c r="C5" s="16" t="s">
        <v>68</v>
      </c>
      <c r="D5" s="16">
        <v>2022</v>
      </c>
    </row>
    <row r="6" spans="1:9" x14ac:dyDescent="0.25">
      <c r="A6" s="17" t="s">
        <v>82</v>
      </c>
      <c r="B6" s="10">
        <v>1</v>
      </c>
      <c r="C6" s="16" t="s">
        <v>68</v>
      </c>
      <c r="D6" s="16">
        <v>2022</v>
      </c>
    </row>
    <row r="7" spans="1:9" x14ac:dyDescent="0.25">
      <c r="A7" s="17" t="s">
        <v>23</v>
      </c>
      <c r="B7" s="10">
        <v>6</v>
      </c>
      <c r="C7" s="16" t="s">
        <v>68</v>
      </c>
      <c r="D7" s="16">
        <v>2022</v>
      </c>
    </row>
    <row r="8" spans="1:9" x14ac:dyDescent="0.25">
      <c r="A8" s="17" t="s">
        <v>83</v>
      </c>
      <c r="B8" s="10">
        <v>1</v>
      </c>
      <c r="C8" s="16" t="s">
        <v>68</v>
      </c>
      <c r="D8" s="16">
        <v>2022</v>
      </c>
    </row>
    <row r="9" spans="1:9" x14ac:dyDescent="0.25">
      <c r="A9" s="17" t="s">
        <v>21</v>
      </c>
      <c r="B9" s="10">
        <v>4</v>
      </c>
      <c r="C9" s="16" t="s">
        <v>68</v>
      </c>
      <c r="D9" s="16">
        <v>2022</v>
      </c>
    </row>
    <row r="10" spans="1:9" x14ac:dyDescent="0.25">
      <c r="A10" s="17" t="s">
        <v>84</v>
      </c>
      <c r="B10" s="10">
        <v>1</v>
      </c>
      <c r="C10" s="16" t="s">
        <v>68</v>
      </c>
      <c r="D10" s="16">
        <v>2022</v>
      </c>
    </row>
    <row r="11" spans="1:9" x14ac:dyDescent="0.25">
      <c r="A11" s="17" t="s">
        <v>85</v>
      </c>
      <c r="B11" s="10">
        <v>2</v>
      </c>
      <c r="C11" s="16" t="s">
        <v>68</v>
      </c>
      <c r="D11" s="16">
        <v>2022</v>
      </c>
    </row>
    <row r="12" spans="1:9" x14ac:dyDescent="0.25">
      <c r="A12" s="17" t="s">
        <v>86</v>
      </c>
      <c r="B12" s="10">
        <v>269</v>
      </c>
      <c r="C12" s="16" t="s">
        <v>68</v>
      </c>
      <c r="D12" s="16">
        <v>2022</v>
      </c>
    </row>
    <row r="13" spans="1:9" x14ac:dyDescent="0.25">
      <c r="A13" s="17" t="s">
        <v>20</v>
      </c>
      <c r="B13" s="10">
        <v>10</v>
      </c>
      <c r="C13" s="16" t="s">
        <v>68</v>
      </c>
      <c r="D13" s="16">
        <v>2022</v>
      </c>
    </row>
    <row r="14" spans="1:9" x14ac:dyDescent="0.25">
      <c r="A14" s="17" t="s">
        <v>87</v>
      </c>
      <c r="B14" s="10">
        <v>3</v>
      </c>
      <c r="C14" s="16" t="s">
        <v>68</v>
      </c>
      <c r="D14" s="16">
        <v>2022</v>
      </c>
    </row>
    <row r="15" spans="1:9" x14ac:dyDescent="0.25">
      <c r="A15" s="17" t="s">
        <v>88</v>
      </c>
      <c r="B15" s="10">
        <v>1</v>
      </c>
      <c r="C15" s="16" t="s">
        <v>68</v>
      </c>
      <c r="D15" s="16">
        <v>2022</v>
      </c>
    </row>
    <row r="16" spans="1:9" x14ac:dyDescent="0.25">
      <c r="A16" s="17" t="s">
        <v>19</v>
      </c>
      <c r="B16" s="10">
        <v>25</v>
      </c>
      <c r="C16" s="16" t="s">
        <v>68</v>
      </c>
      <c r="D16" s="16">
        <v>2022</v>
      </c>
    </row>
    <row r="17" spans="1:22" x14ac:dyDescent="0.25">
      <c r="A17" s="17" t="s">
        <v>89</v>
      </c>
      <c r="B17" s="10">
        <v>1</v>
      </c>
      <c r="C17" s="16" t="s">
        <v>68</v>
      </c>
      <c r="D17" s="16">
        <v>2022</v>
      </c>
    </row>
    <row r="18" spans="1:22" x14ac:dyDescent="0.25">
      <c r="A18" s="17" t="s">
        <v>90</v>
      </c>
      <c r="B18" s="10">
        <v>1</v>
      </c>
      <c r="C18" s="16" t="s">
        <v>68</v>
      </c>
      <c r="D18" s="16">
        <v>2022</v>
      </c>
    </row>
    <row r="19" spans="1:22" x14ac:dyDescent="0.25">
      <c r="A19" s="17" t="s">
        <v>18</v>
      </c>
      <c r="B19" s="10">
        <v>40</v>
      </c>
      <c r="C19" s="16" t="s">
        <v>68</v>
      </c>
      <c r="D19" s="16">
        <v>2022</v>
      </c>
    </row>
    <row r="20" spans="1:22" x14ac:dyDescent="0.25">
      <c r="A20" s="17" t="s">
        <v>91</v>
      </c>
      <c r="B20" s="10">
        <v>14</v>
      </c>
      <c r="C20" s="16" t="s">
        <v>68</v>
      </c>
      <c r="D20" s="16">
        <v>2022</v>
      </c>
    </row>
    <row r="21" spans="1:22" x14ac:dyDescent="0.25">
      <c r="A21" s="17" t="s">
        <v>92</v>
      </c>
      <c r="B21" s="10">
        <v>2</v>
      </c>
      <c r="C21" s="16" t="s">
        <v>68</v>
      </c>
      <c r="D21" s="16">
        <v>2022</v>
      </c>
    </row>
    <row r="22" spans="1:22" x14ac:dyDescent="0.25">
      <c r="A22" s="17" t="s">
        <v>93</v>
      </c>
      <c r="B22" s="10">
        <v>5</v>
      </c>
      <c r="C22" s="16" t="s">
        <v>68</v>
      </c>
      <c r="D22" s="16">
        <v>2022</v>
      </c>
    </row>
    <row r="23" spans="1:22" x14ac:dyDescent="0.25">
      <c r="A23" s="17" t="s">
        <v>94</v>
      </c>
      <c r="B23" s="10">
        <v>1</v>
      </c>
      <c r="C23" s="16" t="s">
        <v>68</v>
      </c>
      <c r="D23" s="16">
        <v>2022</v>
      </c>
    </row>
    <row r="24" spans="1:22" x14ac:dyDescent="0.25">
      <c r="A24" s="17" t="s">
        <v>95</v>
      </c>
      <c r="B24" s="10">
        <v>3</v>
      </c>
      <c r="C24" s="16" t="s">
        <v>68</v>
      </c>
      <c r="D24" s="16">
        <v>2022</v>
      </c>
    </row>
    <row r="25" spans="1:22" x14ac:dyDescent="0.25">
      <c r="A25" s="17" t="s">
        <v>96</v>
      </c>
      <c r="B25" s="10">
        <v>17</v>
      </c>
      <c r="C25" s="16" t="s">
        <v>68</v>
      </c>
      <c r="D25" s="16">
        <v>2022</v>
      </c>
    </row>
    <row r="26" spans="1:22" x14ac:dyDescent="0.25">
      <c r="A26" s="17" t="s">
        <v>123</v>
      </c>
      <c r="B26" s="10">
        <f>SUM(B4:B25)</f>
        <v>411</v>
      </c>
      <c r="C26" s="18"/>
      <c r="D26" s="18"/>
    </row>
    <row r="27" spans="1:22" x14ac:dyDescent="0.25">
      <c r="A27" s="17"/>
      <c r="B27" s="10"/>
      <c r="C27" s="18"/>
      <c r="D27" s="1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8.75" x14ac:dyDescent="0.3">
      <c r="A29" s="13" t="s">
        <v>139</v>
      </c>
      <c r="B29" s="14"/>
      <c r="C29" s="14"/>
      <c r="D29" s="14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x14ac:dyDescent="0.25">
      <c r="A30" s="16" t="s">
        <v>97</v>
      </c>
      <c r="B30" s="16" t="s">
        <v>1</v>
      </c>
      <c r="C30" s="16" t="s">
        <v>98</v>
      </c>
      <c r="D30" s="16" t="s">
        <v>99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x14ac:dyDescent="0.25">
      <c r="A31" s="17" t="s">
        <v>80</v>
      </c>
      <c r="B31" s="16">
        <v>1</v>
      </c>
      <c r="C31" s="16" t="s">
        <v>69</v>
      </c>
      <c r="D31" s="16">
        <v>2022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x14ac:dyDescent="0.25">
      <c r="A32" s="17" t="s">
        <v>23</v>
      </c>
      <c r="B32" s="16">
        <v>2</v>
      </c>
      <c r="C32" s="16" t="s">
        <v>69</v>
      </c>
      <c r="D32" s="16">
        <v>2022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x14ac:dyDescent="0.25">
      <c r="A33" s="17" t="s">
        <v>106</v>
      </c>
      <c r="B33" s="16">
        <v>7</v>
      </c>
      <c r="C33" s="16" t="s">
        <v>69</v>
      </c>
      <c r="D33" s="16">
        <v>2022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x14ac:dyDescent="0.25">
      <c r="A34" s="17" t="s">
        <v>100</v>
      </c>
      <c r="B34" s="16">
        <v>1</v>
      </c>
      <c r="C34" s="16" t="s">
        <v>69</v>
      </c>
      <c r="D34" s="16">
        <v>2022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x14ac:dyDescent="0.25">
      <c r="A35" s="17" t="s">
        <v>101</v>
      </c>
      <c r="B35" s="16">
        <v>1</v>
      </c>
      <c r="C35" s="16" t="s">
        <v>69</v>
      </c>
      <c r="D35" s="16">
        <v>2022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x14ac:dyDescent="0.25">
      <c r="A36" s="17" t="s">
        <v>86</v>
      </c>
      <c r="B36" s="16">
        <v>267</v>
      </c>
      <c r="C36" s="16" t="s">
        <v>69</v>
      </c>
      <c r="D36" s="16">
        <v>2022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x14ac:dyDescent="0.25">
      <c r="A37" s="17" t="s">
        <v>20</v>
      </c>
      <c r="B37" s="16">
        <v>9</v>
      </c>
      <c r="C37" s="16" t="s">
        <v>69</v>
      </c>
      <c r="D37" s="16">
        <v>2022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x14ac:dyDescent="0.25">
      <c r="A38" s="17" t="s">
        <v>87</v>
      </c>
      <c r="B38" s="16">
        <v>1</v>
      </c>
      <c r="C38" s="16" t="s">
        <v>69</v>
      </c>
      <c r="D38" s="16">
        <v>2022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x14ac:dyDescent="0.25">
      <c r="A39" s="17" t="s">
        <v>25</v>
      </c>
      <c r="B39" s="16">
        <v>4</v>
      </c>
      <c r="C39" s="16" t="s">
        <v>69</v>
      </c>
      <c r="D39" s="16">
        <v>2022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x14ac:dyDescent="0.25">
      <c r="A40" s="17" t="s">
        <v>19</v>
      </c>
      <c r="B40" s="16">
        <v>51</v>
      </c>
      <c r="C40" s="16" t="s">
        <v>69</v>
      </c>
      <c r="D40" s="16">
        <v>2022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x14ac:dyDescent="0.25">
      <c r="A41" s="17" t="s">
        <v>102</v>
      </c>
      <c r="B41" s="16">
        <v>1</v>
      </c>
      <c r="C41" s="16" t="s">
        <v>69</v>
      </c>
      <c r="D41" s="16">
        <v>2022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x14ac:dyDescent="0.25">
      <c r="A42" s="17" t="s">
        <v>103</v>
      </c>
      <c r="B42" s="16">
        <v>2</v>
      </c>
      <c r="C42" s="16" t="s">
        <v>69</v>
      </c>
      <c r="D42" s="16">
        <v>2022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x14ac:dyDescent="0.25">
      <c r="A43" s="17" t="s">
        <v>90</v>
      </c>
      <c r="B43" s="16">
        <v>25</v>
      </c>
      <c r="C43" s="16" t="s">
        <v>69</v>
      </c>
      <c r="D43" s="16">
        <v>2022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x14ac:dyDescent="0.25">
      <c r="A44" s="17" t="s">
        <v>18</v>
      </c>
      <c r="B44" s="16">
        <v>16</v>
      </c>
      <c r="C44" s="16" t="s">
        <v>69</v>
      </c>
      <c r="D44" s="16">
        <v>2022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x14ac:dyDescent="0.25">
      <c r="A45" s="17" t="s">
        <v>91</v>
      </c>
      <c r="B45" s="16">
        <v>2</v>
      </c>
      <c r="C45" s="16" t="s">
        <v>69</v>
      </c>
      <c r="D45" s="16">
        <v>2022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x14ac:dyDescent="0.25">
      <c r="A46" s="17" t="s">
        <v>93</v>
      </c>
      <c r="B46" s="16">
        <v>9</v>
      </c>
      <c r="C46" s="16" t="s">
        <v>69</v>
      </c>
      <c r="D46" s="16">
        <v>2022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x14ac:dyDescent="0.25">
      <c r="A47" s="17" t="s">
        <v>95</v>
      </c>
      <c r="B47" s="16">
        <v>1</v>
      </c>
      <c r="C47" s="16" t="s">
        <v>69</v>
      </c>
      <c r="D47" s="16">
        <v>2022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x14ac:dyDescent="0.25">
      <c r="A48" s="17" t="s">
        <v>24</v>
      </c>
      <c r="B48" s="16">
        <v>21</v>
      </c>
      <c r="C48" s="16" t="s">
        <v>69</v>
      </c>
      <c r="D48" s="16">
        <v>2022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x14ac:dyDescent="0.25">
      <c r="A49" s="17" t="s">
        <v>104</v>
      </c>
      <c r="B49" s="16">
        <v>1</v>
      </c>
      <c r="C49" s="16" t="s">
        <v>69</v>
      </c>
      <c r="D49" s="16">
        <v>2022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x14ac:dyDescent="0.25">
      <c r="A50" s="17" t="s">
        <v>105</v>
      </c>
      <c r="B50" s="16">
        <v>1</v>
      </c>
      <c r="C50" s="16" t="s">
        <v>69</v>
      </c>
      <c r="D50" s="16">
        <v>2022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x14ac:dyDescent="0.25">
      <c r="A51" s="17" t="s">
        <v>123</v>
      </c>
      <c r="B51" s="10">
        <f>SUM(B31:B50)</f>
        <v>423</v>
      </c>
      <c r="C51" s="18"/>
      <c r="D51" s="1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x14ac:dyDescent="0.25">
      <c r="A52" s="17"/>
      <c r="B52" s="10"/>
      <c r="C52" s="18"/>
      <c r="D52" s="1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18.75" x14ac:dyDescent="0.3">
      <c r="A54" s="13" t="s">
        <v>140</v>
      </c>
      <c r="B54" s="14"/>
      <c r="C54" s="14"/>
      <c r="D54" s="14"/>
      <c r="E54" s="8"/>
      <c r="F54" s="8"/>
      <c r="G54" s="7" t="s">
        <v>124</v>
      </c>
      <c r="H54" s="14"/>
      <c r="I54" s="14"/>
      <c r="J54" s="14"/>
      <c r="K54" s="14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x14ac:dyDescent="0.25">
      <c r="A55" s="16" t="s">
        <v>97</v>
      </c>
      <c r="B55" s="16" t="s">
        <v>1</v>
      </c>
      <c r="C55" s="16" t="s">
        <v>98</v>
      </c>
      <c r="D55" s="16" t="s">
        <v>99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x14ac:dyDescent="0.25">
      <c r="A56" s="17" t="s">
        <v>101</v>
      </c>
      <c r="B56" s="16">
        <v>1</v>
      </c>
      <c r="C56" s="8" t="s">
        <v>70</v>
      </c>
      <c r="D56" s="8">
        <v>2022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x14ac:dyDescent="0.25">
      <c r="A57" s="17" t="s">
        <v>19</v>
      </c>
      <c r="B57" s="16">
        <v>11</v>
      </c>
      <c r="C57" s="8" t="s">
        <v>70</v>
      </c>
      <c r="D57" s="8">
        <v>2022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x14ac:dyDescent="0.25">
      <c r="A58" s="17" t="s">
        <v>17</v>
      </c>
      <c r="B58" s="16">
        <v>178</v>
      </c>
      <c r="C58" s="8" t="s">
        <v>70</v>
      </c>
      <c r="D58" s="8">
        <v>2022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x14ac:dyDescent="0.25">
      <c r="A59" s="17" t="s">
        <v>25</v>
      </c>
      <c r="B59" s="16">
        <v>2</v>
      </c>
      <c r="C59" s="8" t="s">
        <v>70</v>
      </c>
      <c r="D59" s="8">
        <v>2022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x14ac:dyDescent="0.25">
      <c r="A60" s="17" t="s">
        <v>20</v>
      </c>
      <c r="B60" s="16">
        <v>13</v>
      </c>
      <c r="C60" s="8" t="s">
        <v>70</v>
      </c>
      <c r="D60" s="8">
        <v>2022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x14ac:dyDescent="0.25">
      <c r="A61" s="17" t="s">
        <v>107</v>
      </c>
      <c r="B61" s="16">
        <v>1</v>
      </c>
      <c r="C61" s="8" t="s">
        <v>70</v>
      </c>
      <c r="D61" s="8">
        <v>2022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x14ac:dyDescent="0.25">
      <c r="A62" s="17" t="s">
        <v>108</v>
      </c>
      <c r="B62" s="16">
        <v>5</v>
      </c>
      <c r="C62" s="8" t="s">
        <v>70</v>
      </c>
      <c r="D62" s="8">
        <v>2022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30.75" customHeight="1" x14ac:dyDescent="0.25">
      <c r="A63" s="19" t="s">
        <v>121</v>
      </c>
      <c r="B63" s="16">
        <v>1</v>
      </c>
      <c r="C63" s="17" t="s">
        <v>70</v>
      </c>
      <c r="D63" s="17">
        <v>2022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x14ac:dyDescent="0.25">
      <c r="A64" s="17" t="s">
        <v>109</v>
      </c>
      <c r="B64" s="16">
        <v>1</v>
      </c>
      <c r="C64" s="8" t="s">
        <v>70</v>
      </c>
      <c r="D64" s="8">
        <v>2022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x14ac:dyDescent="0.25">
      <c r="A65" s="17" t="s">
        <v>21</v>
      </c>
      <c r="B65" s="16">
        <v>8</v>
      </c>
      <c r="C65" s="8" t="s">
        <v>70</v>
      </c>
      <c r="D65" s="8">
        <v>2022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x14ac:dyDescent="0.25">
      <c r="A66" s="17" t="s">
        <v>110</v>
      </c>
      <c r="B66" s="16">
        <v>6</v>
      </c>
      <c r="C66" s="8" t="s">
        <v>70</v>
      </c>
      <c r="D66" s="8">
        <v>2022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x14ac:dyDescent="0.25">
      <c r="A67" s="17" t="s">
        <v>111</v>
      </c>
      <c r="B67" s="16">
        <v>15</v>
      </c>
      <c r="C67" s="8" t="s">
        <v>70</v>
      </c>
      <c r="D67" s="8">
        <v>2022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x14ac:dyDescent="0.25">
      <c r="A68" s="17" t="s">
        <v>112</v>
      </c>
      <c r="B68" s="16">
        <v>1</v>
      </c>
      <c r="C68" s="8" t="s">
        <v>70</v>
      </c>
      <c r="D68" s="8">
        <v>2022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x14ac:dyDescent="0.25">
      <c r="A69" s="17" t="s">
        <v>113</v>
      </c>
      <c r="B69" s="16">
        <v>1</v>
      </c>
      <c r="C69" s="8" t="s">
        <v>70</v>
      </c>
      <c r="D69" s="8">
        <v>2022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x14ac:dyDescent="0.25">
      <c r="A70" s="17" t="s">
        <v>95</v>
      </c>
      <c r="B70" s="16">
        <v>1</v>
      </c>
      <c r="C70" s="8" t="s">
        <v>70</v>
      </c>
      <c r="D70" s="8">
        <v>2022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x14ac:dyDescent="0.25">
      <c r="A71" s="17" t="s">
        <v>114</v>
      </c>
      <c r="B71" s="16">
        <v>4</v>
      </c>
      <c r="C71" s="8" t="s">
        <v>70</v>
      </c>
      <c r="D71" s="8">
        <v>2022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x14ac:dyDescent="0.25">
      <c r="A72" s="17" t="s">
        <v>24</v>
      </c>
      <c r="B72" s="16">
        <v>1</v>
      </c>
      <c r="C72" s="8" t="s">
        <v>70</v>
      </c>
      <c r="D72" s="8">
        <v>2022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x14ac:dyDescent="0.25">
      <c r="A73" s="17" t="s">
        <v>115</v>
      </c>
      <c r="B73" s="16">
        <v>3</v>
      </c>
      <c r="C73" s="8" t="s">
        <v>70</v>
      </c>
      <c r="D73" s="8">
        <v>2022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x14ac:dyDescent="0.25">
      <c r="A74" s="17" t="s">
        <v>122</v>
      </c>
      <c r="B74" s="16">
        <v>1</v>
      </c>
      <c r="C74" s="8" t="s">
        <v>70</v>
      </c>
      <c r="D74" s="8">
        <v>2022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x14ac:dyDescent="0.25">
      <c r="A75" s="17" t="s">
        <v>116</v>
      </c>
      <c r="B75" s="16">
        <v>2</v>
      </c>
      <c r="C75" s="8" t="s">
        <v>70</v>
      </c>
      <c r="D75" s="8">
        <v>2022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x14ac:dyDescent="0.25">
      <c r="A76" s="17" t="s">
        <v>90</v>
      </c>
      <c r="B76" s="16">
        <v>1</v>
      </c>
      <c r="C76" s="8" t="s">
        <v>70</v>
      </c>
      <c r="D76" s="8">
        <v>2022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x14ac:dyDescent="0.25">
      <c r="A77" s="17" t="s">
        <v>22</v>
      </c>
      <c r="B77" s="16">
        <v>1</v>
      </c>
      <c r="C77" s="8" t="s">
        <v>70</v>
      </c>
      <c r="D77" s="8">
        <v>2022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x14ac:dyDescent="0.25">
      <c r="A78" s="17" t="s">
        <v>117</v>
      </c>
      <c r="B78" s="16">
        <v>1</v>
      </c>
      <c r="C78" s="8" t="s">
        <v>70</v>
      </c>
      <c r="D78" s="8">
        <v>2022</v>
      </c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x14ac:dyDescent="0.25">
      <c r="A79" s="17" t="s">
        <v>118</v>
      </c>
      <c r="B79" s="16">
        <v>1</v>
      </c>
      <c r="C79" s="8" t="s">
        <v>70</v>
      </c>
      <c r="D79" s="8">
        <v>2022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x14ac:dyDescent="0.25">
      <c r="A80" s="17" t="s">
        <v>119</v>
      </c>
      <c r="B80" s="16">
        <v>1</v>
      </c>
      <c r="C80" s="8" t="s">
        <v>70</v>
      </c>
      <c r="D80" s="8">
        <v>2022</v>
      </c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x14ac:dyDescent="0.25">
      <c r="A81" s="17" t="s">
        <v>120</v>
      </c>
      <c r="B81" s="10">
        <v>2</v>
      </c>
      <c r="C81" s="8" t="s">
        <v>70</v>
      </c>
      <c r="D81" s="8">
        <v>2022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x14ac:dyDescent="0.25">
      <c r="A82" s="17" t="s">
        <v>123</v>
      </c>
      <c r="B82" s="10">
        <f>SUM(B56:B81)</f>
        <v>263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18.75" x14ac:dyDescent="0.3">
      <c r="A85" s="20" t="s">
        <v>136</v>
      </c>
      <c r="B85" s="20"/>
      <c r="C85" s="20"/>
      <c r="D85" s="20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20.25" customHeight="1" x14ac:dyDescent="0.3">
      <c r="A86" s="21">
        <v>2022</v>
      </c>
      <c r="B86" s="14"/>
      <c r="C86" s="14"/>
      <c r="D86" s="14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20.25" customHeight="1" x14ac:dyDescent="0.3">
      <c r="A87" s="22"/>
      <c r="B87" s="10"/>
      <c r="C87" s="10"/>
      <c r="D87" s="10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18.75" x14ac:dyDescent="0.3">
      <c r="A88" s="13" t="s">
        <v>141</v>
      </c>
      <c r="B88" s="14"/>
      <c r="C88" s="14"/>
      <c r="D88" s="14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x14ac:dyDescent="0.25">
      <c r="A89" s="16" t="s">
        <v>97</v>
      </c>
      <c r="B89" s="16" t="s">
        <v>1</v>
      </c>
      <c r="C89" s="16" t="s">
        <v>98</v>
      </c>
      <c r="D89" s="16" t="s">
        <v>99</v>
      </c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x14ac:dyDescent="0.25">
      <c r="A90" s="17" t="s">
        <v>125</v>
      </c>
      <c r="B90" s="16">
        <v>34</v>
      </c>
      <c r="C90" s="16" t="s">
        <v>68</v>
      </c>
      <c r="D90" s="16">
        <v>2022</v>
      </c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x14ac:dyDescent="0.25">
      <c r="A91" s="17" t="s">
        <v>126</v>
      </c>
      <c r="B91" s="16">
        <v>2</v>
      </c>
      <c r="C91" s="16" t="s">
        <v>68</v>
      </c>
      <c r="D91" s="16">
        <v>2022</v>
      </c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x14ac:dyDescent="0.25">
      <c r="A92" s="17" t="s">
        <v>127</v>
      </c>
      <c r="B92" s="16">
        <v>1</v>
      </c>
      <c r="C92" s="16" t="s">
        <v>68</v>
      </c>
      <c r="D92" s="16">
        <v>2022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x14ac:dyDescent="0.25">
      <c r="A93" s="17" t="s">
        <v>129</v>
      </c>
      <c r="B93" s="16">
        <v>3</v>
      </c>
      <c r="C93" s="16" t="s">
        <v>68</v>
      </c>
      <c r="D93" s="16">
        <v>2022</v>
      </c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x14ac:dyDescent="0.25">
      <c r="A94" s="17" t="s">
        <v>130</v>
      </c>
      <c r="B94" s="16">
        <v>1</v>
      </c>
      <c r="C94" s="16" t="s">
        <v>68</v>
      </c>
      <c r="D94" s="16">
        <v>2022</v>
      </c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x14ac:dyDescent="0.25">
      <c r="A95" s="17" t="s">
        <v>20</v>
      </c>
      <c r="B95" s="16">
        <v>7</v>
      </c>
      <c r="C95" s="16" t="s">
        <v>68</v>
      </c>
      <c r="D95" s="16">
        <v>2022</v>
      </c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x14ac:dyDescent="0.25">
      <c r="A96" s="17" t="s">
        <v>132</v>
      </c>
      <c r="B96" s="16">
        <v>2</v>
      </c>
      <c r="C96" s="16" t="s">
        <v>68</v>
      </c>
      <c r="D96" s="16">
        <v>2022</v>
      </c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x14ac:dyDescent="0.25">
      <c r="A97" s="17" t="s">
        <v>133</v>
      </c>
      <c r="B97" s="16">
        <v>5</v>
      </c>
      <c r="C97" s="16" t="s">
        <v>68</v>
      </c>
      <c r="D97" s="16">
        <v>2022</v>
      </c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x14ac:dyDescent="0.25">
      <c r="A98" s="17" t="s">
        <v>134</v>
      </c>
      <c r="B98" s="16">
        <v>1</v>
      </c>
      <c r="C98" s="16" t="s">
        <v>68</v>
      </c>
      <c r="D98" s="16">
        <v>2022</v>
      </c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x14ac:dyDescent="0.25">
      <c r="A99" s="17" t="s">
        <v>123</v>
      </c>
      <c r="B99" s="10">
        <f>SUM(B90:B98)</f>
        <v>56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18.75" x14ac:dyDescent="0.3">
      <c r="A101" s="13" t="s">
        <v>142</v>
      </c>
      <c r="B101" s="14"/>
      <c r="C101" s="14"/>
      <c r="D101" s="14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x14ac:dyDescent="0.25">
      <c r="A102" s="16" t="s">
        <v>97</v>
      </c>
      <c r="B102" s="16" t="s">
        <v>1</v>
      </c>
      <c r="C102" s="16" t="s">
        <v>98</v>
      </c>
      <c r="D102" s="16" t="s">
        <v>99</v>
      </c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x14ac:dyDescent="0.25">
      <c r="A103" s="8" t="s">
        <v>125</v>
      </c>
      <c r="B103" s="16">
        <v>2</v>
      </c>
      <c r="C103" s="16" t="s">
        <v>69</v>
      </c>
      <c r="D103" s="16">
        <v>2022</v>
      </c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x14ac:dyDescent="0.25">
      <c r="A104" s="8" t="s">
        <v>135</v>
      </c>
      <c r="B104" s="16">
        <v>2</v>
      </c>
      <c r="C104" s="16" t="s">
        <v>69</v>
      </c>
      <c r="D104" s="16">
        <v>2022</v>
      </c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x14ac:dyDescent="0.25">
      <c r="A105" s="8" t="s">
        <v>20</v>
      </c>
      <c r="B105" s="16">
        <v>1</v>
      </c>
      <c r="C105" s="16" t="s">
        <v>69</v>
      </c>
      <c r="D105" s="16">
        <v>2022</v>
      </c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x14ac:dyDescent="0.25">
      <c r="A106" s="17" t="s">
        <v>123</v>
      </c>
      <c r="B106" s="10">
        <f>SUM(B103:B105)</f>
        <v>5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18.75" x14ac:dyDescent="0.3">
      <c r="A109" s="13" t="s">
        <v>143</v>
      </c>
      <c r="B109" s="14"/>
      <c r="C109" s="14"/>
      <c r="D109" s="14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x14ac:dyDescent="0.25">
      <c r="A110" s="16" t="s">
        <v>97</v>
      </c>
      <c r="B110" s="16" t="s">
        <v>1</v>
      </c>
      <c r="C110" s="16" t="s">
        <v>98</v>
      </c>
      <c r="D110" s="16" t="s">
        <v>99</v>
      </c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x14ac:dyDescent="0.25">
      <c r="A111" s="8" t="s">
        <v>125</v>
      </c>
      <c r="B111" s="16">
        <v>1</v>
      </c>
      <c r="C111" s="16" t="s">
        <v>70</v>
      </c>
      <c r="D111" s="16">
        <v>2022</v>
      </c>
      <c r="E111" s="8"/>
      <c r="F111" s="8"/>
    </row>
    <row r="112" spans="1:22" x14ac:dyDescent="0.25">
      <c r="A112" s="8" t="s">
        <v>128</v>
      </c>
      <c r="B112" s="16">
        <v>1</v>
      </c>
      <c r="C112" s="16" t="s">
        <v>70</v>
      </c>
      <c r="D112" s="16">
        <v>2022</v>
      </c>
      <c r="E112" s="8"/>
      <c r="F112" s="8"/>
    </row>
    <row r="113" spans="1:6" x14ac:dyDescent="0.25">
      <c r="A113" s="8" t="s">
        <v>131</v>
      </c>
      <c r="B113" s="16">
        <v>1</v>
      </c>
      <c r="C113" s="16" t="s">
        <v>70</v>
      </c>
      <c r="D113" s="16">
        <v>2022</v>
      </c>
      <c r="E113" s="8"/>
      <c r="F113" s="8"/>
    </row>
    <row r="114" spans="1:6" x14ac:dyDescent="0.25">
      <c r="A114" s="8" t="s">
        <v>88</v>
      </c>
      <c r="B114" s="16">
        <v>1</v>
      </c>
      <c r="C114" s="16" t="s">
        <v>70</v>
      </c>
      <c r="D114" s="16">
        <v>2022</v>
      </c>
      <c r="E114" s="8"/>
      <c r="F114" s="8"/>
    </row>
    <row r="115" spans="1:6" x14ac:dyDescent="0.25">
      <c r="A115" s="23" t="s">
        <v>123</v>
      </c>
      <c r="B115" s="10">
        <f>SUM(B111:B114)</f>
        <v>4</v>
      </c>
      <c r="C115" s="8"/>
      <c r="D115" s="8"/>
      <c r="E115" s="8"/>
      <c r="F115" s="8"/>
    </row>
    <row r="116" spans="1:6" x14ac:dyDescent="0.25">
      <c r="A116" s="8"/>
      <c r="B116" s="8"/>
      <c r="C116" s="8"/>
      <c r="D116" s="8"/>
      <c r="E116" s="8"/>
      <c r="F116" s="8"/>
    </row>
    <row r="117" spans="1:6" x14ac:dyDescent="0.25">
      <c r="A117" s="8"/>
      <c r="B117" s="8"/>
      <c r="C117" s="8"/>
      <c r="D117" s="8"/>
      <c r="E117" s="8"/>
      <c r="F117" s="8"/>
    </row>
    <row r="118" spans="1:6" x14ac:dyDescent="0.25">
      <c r="A118" s="8"/>
      <c r="B118" s="8"/>
      <c r="C118" s="8"/>
      <c r="D118" s="8"/>
      <c r="E118" s="8"/>
      <c r="F118" s="8"/>
    </row>
  </sheetData>
  <mergeCells count="9">
    <mergeCell ref="A109:D109"/>
    <mergeCell ref="A2:D2"/>
    <mergeCell ref="A29:D29"/>
    <mergeCell ref="A54:D54"/>
    <mergeCell ref="G54:K54"/>
    <mergeCell ref="A88:D88"/>
    <mergeCell ref="A85:D85"/>
    <mergeCell ref="A101:D101"/>
    <mergeCell ref="A86:D86"/>
  </mergeCells>
  <phoneticPr fontId="1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Inspectoria</vt:lpstr>
      <vt:lpstr>Atención al Usuario</vt:lpstr>
      <vt:lpstr>Academia</vt:lpstr>
      <vt:lpstr>Alternativa de Conflictos</vt:lpstr>
      <vt:lpstr>Registro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Katherine Guerrero</cp:lastModifiedBy>
  <dcterms:created xsi:type="dcterms:W3CDTF">2023-01-19T19:51:11Z</dcterms:created>
  <dcterms:modified xsi:type="dcterms:W3CDTF">2023-01-24T14:14:20Z</dcterms:modified>
</cp:coreProperties>
</file>