
<file path=[Content_Types].xml><?xml version="1.0" encoding="utf-8"?>
<Types xmlns="http://schemas.openxmlformats.org/package/2006/content-type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charts/chart3.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166925"/>
  <mc:AlternateContent xmlns:mc="http://schemas.openxmlformats.org/markup-compatibility/2006">
    <mc:Choice Requires="x15">
      <x15ac:absPath xmlns:x15ac="http://schemas.microsoft.com/office/spreadsheetml/2010/11/ac" url="C:\Users\Katherine Guerrero\Downloads\"/>
    </mc:Choice>
  </mc:AlternateContent>
  <xr:revisionPtr revIDLastSave="0" documentId="13_ncr:1_{C91F4612-5900-4D77-8279-C78272B5A578}" xr6:coauthVersionLast="47" xr6:coauthVersionMax="47" xr10:uidLastSave="{00000000-0000-0000-0000-000000000000}"/>
  <bookViews>
    <workbookView xWindow="-120" yWindow="-120" windowWidth="20730" windowHeight="11160" xr2:uid="{F22E049E-F7F3-47D3-9702-DDD9536ED009}"/>
  </bookViews>
  <sheets>
    <sheet name="Informe trimestre abr-jun-2024" sheetId="1" r:id="rId1"/>
  </sheets>
  <externalReferences>
    <externalReference r:id="rId2"/>
  </externalReferenc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19" i="1" l="1"/>
  <c r="A124" i="1"/>
  <c r="A113" i="1"/>
  <c r="A112" i="1"/>
  <c r="A108" i="1"/>
  <c r="A107" i="1"/>
  <c r="A106" i="1"/>
  <c r="A105" i="1"/>
  <c r="A102" i="1"/>
  <c r="A103" i="1"/>
  <c r="A101" i="1"/>
  <c r="A97" i="1"/>
  <c r="F137" i="1"/>
  <c r="F116" i="1" l="1"/>
  <c r="F145" i="1"/>
  <c r="F144" i="1"/>
  <c r="F143" i="1"/>
  <c r="F141" i="1"/>
  <c r="F140" i="1"/>
  <c r="F136" i="1"/>
  <c r="F135" i="1"/>
  <c r="F132" i="1"/>
  <c r="F131" i="1"/>
  <c r="F125" i="1"/>
  <c r="F124" i="1"/>
  <c r="F123" i="1"/>
  <c r="F113" i="1"/>
  <c r="F94" i="1"/>
  <c r="A92" i="1"/>
  <c r="A93" i="1" s="1"/>
  <c r="A94" i="1" s="1"/>
  <c r="A95" i="1" s="1"/>
  <c r="A100" i="1" s="1"/>
  <c r="A110" i="1" l="1"/>
  <c r="A111" i="1" s="1"/>
  <c r="A115" i="1" s="1"/>
  <c r="A116" i="1" s="1"/>
  <c r="A118" i="1" s="1"/>
  <c r="A119" i="1" s="1"/>
  <c r="A121" i="1" s="1"/>
  <c r="A122" i="1" s="1"/>
  <c r="A123" i="1" s="1"/>
  <c r="A125" i="1" s="1"/>
  <c r="A126" i="1" s="1"/>
  <c r="A127" i="1" s="1"/>
  <c r="A128" i="1" s="1"/>
  <c r="A130" i="1" s="1"/>
  <c r="A131" i="1" s="1"/>
  <c r="A132" i="1" s="1"/>
  <c r="A133" i="1" s="1"/>
  <c r="A135" i="1" s="1"/>
  <c r="A136" i="1" s="1"/>
  <c r="A137" i="1" s="1"/>
  <c r="A138" i="1" s="1"/>
  <c r="A139" i="1" s="1"/>
  <c r="A140" i="1" s="1"/>
  <c r="A141" i="1" s="1"/>
  <c r="A142" i="1" s="1"/>
  <c r="A143" i="1" s="1"/>
  <c r="A144" i="1" s="1"/>
  <c r="A145" i="1" s="1"/>
  <c r="A147" i="1" s="1"/>
  <c r="A96" i="1"/>
</calcChain>
</file>

<file path=xl/sharedStrings.xml><?xml version="1.0" encoding="utf-8"?>
<sst xmlns="http://schemas.openxmlformats.org/spreadsheetml/2006/main" count="125" uniqueCount="122">
  <si>
    <t xml:space="preserve">Como parte de las acciones ejecutadas durante el trimestre se destacan: </t>
  </si>
  <si>
    <t xml:space="preserve">No. </t>
  </si>
  <si>
    <t>Productos</t>
  </si>
  <si>
    <t>Unidad de medida</t>
  </si>
  <si>
    <t>Metas programadas</t>
  </si>
  <si>
    <t>Metas logradas</t>
  </si>
  <si>
    <t>% ejecución</t>
  </si>
  <si>
    <t>Recursos Humanos</t>
  </si>
  <si>
    <t>Planificación.</t>
  </si>
  <si>
    <t>Elaboración y Seguimiento de Planes Operativos Anuales.</t>
  </si>
  <si>
    <t>Elaboración y seguimiento de Planes Operativos Anuales.</t>
  </si>
  <si>
    <t>Informes de ejecución de planes de mejora al año</t>
  </si>
  <si>
    <t xml:space="preserve">Cantidad de informes de ejecución de planes de mejora al año.
</t>
  </si>
  <si>
    <t>Relaciones interinstitucionales.</t>
  </si>
  <si>
    <t>Foros Internacionales visitados</t>
  </si>
  <si>
    <t>Cantidad de Foros Interna-cionales visitados</t>
  </si>
  <si>
    <t>Comunicaciones.</t>
  </si>
  <si>
    <t>Participación en Conversa-torios.</t>
  </si>
  <si>
    <t>Frecuencia de participación en conversa-torios.</t>
  </si>
  <si>
    <t>Resolución Alternativa de Conflictos.</t>
  </si>
  <si>
    <t>Frecuencia del uso de los servicios del Dpto. de Resolución Alternativa de Conflictos.</t>
  </si>
  <si>
    <t>Porcentaje aumento del uso de los servicios del Dpto. Orientación y Asistencia Jurídica.</t>
  </si>
  <si>
    <t xml:space="preserve">Realizar  el 100% mas que el año pasado de Orientación y Asistencia Jurídica. </t>
  </si>
  <si>
    <t>Inspectoría.</t>
  </si>
  <si>
    <t>Aumento de Porcentaje de las Inspeccio-nes de parte y oficio.</t>
  </si>
  <si>
    <t xml:space="preserve">Realizar al menos el 50% más que el año pasado de las Inspecciones de parte y oficio.
</t>
  </si>
  <si>
    <t>Sociedades de Gestión Colectiva.</t>
  </si>
  <si>
    <t>Cantidad de sociedades de gestión colectiva registradas</t>
  </si>
  <si>
    <t xml:space="preserve">Asistencia en la gestión de registro de al menos 2 sociedades de gestión colectiva </t>
  </si>
  <si>
    <t>Participación en reuniones de Sociedad de Gestión Colectiva</t>
  </si>
  <si>
    <t>Cantidad de sociedades de gestión colectiva asistidas.</t>
  </si>
  <si>
    <t>Fiscalización periódica de Sociedades de Gestión Colectiva.</t>
  </si>
  <si>
    <t>Plan diseñado y puesto
en marcha para fomentar la vigilancia y fiscalización de las sociedades de gestión colectiva</t>
  </si>
  <si>
    <t xml:space="preserve">Diseñar plan para formentar la vigilancia y fiscalización de las sociedades de gestión colectiva </t>
  </si>
  <si>
    <t xml:space="preserve">Plan de Acción de Articulaciòn de la ONDA para la promo-ción de Copia Privada. </t>
  </si>
  <si>
    <t>Plan de capacitación junto a las sociedades de gestión colec-tiva para fortalecer la educación a los sujetos obligados en materia de gestión colectiva.</t>
  </si>
  <si>
    <t xml:space="preserve">Cantidad de cursos especiales para las sociedades de gestión colectiva.
  </t>
  </si>
  <si>
    <t>Creación de Calendario de cursos especia les para las sociedades de gestíón.</t>
  </si>
  <si>
    <t>Tecnología.</t>
  </si>
  <si>
    <t>Informe de avances
de los resultados de la validación del Sistema.</t>
  </si>
  <si>
    <t>Licenciamiento de softwares y aplicaciones.</t>
  </si>
  <si>
    <t>Adquirir licencias de softwares y aplicaciones.</t>
  </si>
  <si>
    <t>Porcentaje de solicitudes a TICs atendidas.</t>
  </si>
  <si>
    <t>Presentar Informe de solicitudes de TICs atendidas.</t>
  </si>
  <si>
    <t>Capacitación.</t>
  </si>
  <si>
    <t xml:space="preserve">Observatorio de la Ley de Derecho de Autor </t>
  </si>
  <si>
    <t xml:space="preserve">Porcentaje de Avance del Observatorio de la Ley de Desarrollo de Autor. </t>
  </si>
  <si>
    <t>Acceso del servicio de Centro de Capacitación</t>
  </si>
  <si>
    <t>Aumento del 60% con relación al 2023 acceso del servicio de Centro de Capacitación.
Año  2024: 84 actividades.</t>
  </si>
  <si>
    <t>Personal capacitado en acciones formativas</t>
  </si>
  <si>
    <t>Cantidad de Personal Capacitado en acciones formativas.</t>
  </si>
  <si>
    <t xml:space="preserve">Instituciones impactadas sobre la Ley de Derecho de autor a personal técnico de instituciones públicas, Asociones de artistas, Universidades, Centros tecnologicos, Centros de Emprendimiento  que tiene incidencias en las industrias creativas </t>
  </si>
  <si>
    <t>Cantidad de instituciones impactadas.</t>
  </si>
  <si>
    <t xml:space="preserve">Participación en conversato-rios de los sectores de las Industrias creativas </t>
  </si>
  <si>
    <t>Frecuencia de participación en Conversa-torios.</t>
  </si>
  <si>
    <t>Participación en mesas técnicas sectoriales.</t>
  </si>
  <si>
    <t>Frecuencia de participación en mesas técnicas sectoriales</t>
  </si>
  <si>
    <t xml:space="preserve">Cantidad de conversatorios a estudiantes de TICs, bellas artes, cine, música, artesanía, sector agrícola, entre otros. </t>
  </si>
  <si>
    <t>Cantidad de personas que consultan el centro.</t>
  </si>
  <si>
    <t>Atención al Usuario.</t>
  </si>
  <si>
    <t>Aumento del porcentaje de encuestas de satisfacción al cliente</t>
  </si>
  <si>
    <t>Nivel de eficiencia de productos programados</t>
  </si>
  <si>
    <t>Eduar Ramos Eró</t>
  </si>
  <si>
    <t>Encargado de Planificación y Desarrollo</t>
  </si>
  <si>
    <r>
      <t xml:space="preserve">Acuerdo con </t>
    </r>
    <r>
      <rPr>
        <sz val="11"/>
        <color theme="1"/>
        <rFont val="Calibri"/>
        <family val="2"/>
        <scheme val="minor"/>
      </rPr>
      <t>FEDOCAMARAS para la promociòn y capactaciòn en las provincias en materia de Derechos de Autor y Conexos</t>
    </r>
  </si>
  <si>
    <r>
      <rPr>
        <sz val="11"/>
        <color theme="1"/>
        <rFont val="Calibri"/>
        <family val="2"/>
        <scheme val="minor"/>
      </rPr>
      <t>Gestionar firma de Acuerdo con FEDOCAMARAS para la promociòn y capactaciòn en las provincias en materia de Derechos de Autor y Conexos</t>
    </r>
  </si>
  <si>
    <t>Realizar 80% inserciòn de sujetos obligados por encima del año pasado.</t>
  </si>
  <si>
    <t xml:space="preserve">Aumento el porcentaje inserciòn de sujetos obligados. </t>
  </si>
  <si>
    <t xml:space="preserve">Frecuencia de participación en espacios de conversa-ción del ecosistema de emprendi-miento </t>
  </si>
  <si>
    <t>El actual informe de evaluación y monitoreo, tiene como objetivo, presentar de manera consolidada el desempeño obtenido en el Plan Operativo Anual (POA), de la Oficina Nacional de Derecho de Autor (ONDA), para el período abril-junio 2024.</t>
  </si>
  <si>
    <t xml:space="preserve">Ejecución de Programa de Pasantía para unos 10 estudiantes </t>
  </si>
  <si>
    <t>Unidad</t>
  </si>
  <si>
    <t>Cantidad de estudiantes</t>
  </si>
  <si>
    <t xml:space="preserve">Ejecución de Programa de Suplencia para 5 posiciones </t>
  </si>
  <si>
    <t>Cantidad de posiciones ejecutadas.</t>
  </si>
  <si>
    <t xml:space="preserve">Ejecución de Ruta de aprobación de dos empleados de Carrera Administrativa </t>
  </si>
  <si>
    <t>Cantidad de informes presentados</t>
  </si>
  <si>
    <t xml:space="preserve">Realización de Team Building </t>
  </si>
  <si>
    <t>Elaboración del Informe Semestral de la Memoria Institucional</t>
  </si>
  <si>
    <t>Cantidad de Informe elaborado.</t>
  </si>
  <si>
    <t xml:space="preserve">Autodiagnósticos realizados al año </t>
  </si>
  <si>
    <t xml:space="preserve">Convenios Interinstitucio-nales </t>
  </si>
  <si>
    <t xml:space="preserve">Cantidad de convenios interinstitucio-nales firmados </t>
  </si>
  <si>
    <t>Reportes trimestrales de estadisticas   areas sustantivas.</t>
  </si>
  <si>
    <t>Cantidad de reportes trimestrales de estadisticas areas sustantivas.</t>
  </si>
  <si>
    <t xml:space="preserve">Cantidad de Autodiagnósti-cos realizados al año </t>
  </si>
  <si>
    <t xml:space="preserve">Creación de Podcast de ONDA </t>
  </si>
  <si>
    <t>Cantidad de Podcast de ONDA  creado</t>
  </si>
  <si>
    <t>Participación en  mesas técnicas sectoriales.</t>
  </si>
  <si>
    <t>Lanzamiento de la Revista sobre Derecho de Autor</t>
  </si>
  <si>
    <t>Cantidad de lanzamiento revista sobre Derecho de Autor</t>
  </si>
  <si>
    <t>Realizar al menos
13 registros del uso de los servicios del RAC.</t>
  </si>
  <si>
    <t>Diseñar Plan de capacitación junto a las sociedades de gestión colectiva para fortalecer la educación a los sujetos obligados en materia de gestión colectiva</t>
  </si>
  <si>
    <t>Aumento de la frecuencia de fiscalización de las de sociedades de gestión  colectiva.</t>
  </si>
  <si>
    <t>Realizar encuestas de satisfacción al cliente con foco en lograr el 95% de satisfacción.</t>
  </si>
  <si>
    <t xml:space="preserve">Lanzamiento de la Revista de Derecho de Autor. </t>
  </si>
  <si>
    <t xml:space="preserve">Diseñar Cronograma de Capacita-ciones por Grupo Ocupacional </t>
  </si>
  <si>
    <t xml:space="preserve">Ejecutar Cronograma de Capacita-ciones por  Grupo Ocupacional </t>
  </si>
  <si>
    <t xml:space="preserve">Eventos Formativos en Santo Domin-go y Santiago de los Caballeros. </t>
  </si>
  <si>
    <t>Actividades de integración.</t>
  </si>
  <si>
    <t>Cantidad de aprobación de  empleados de Carrera Administrati-va</t>
  </si>
  <si>
    <t>Presentación de Informe mensual del Alcance de los Indicado-res.</t>
  </si>
  <si>
    <t>Las actividades ejecutadas fueron atendidas con un nivel de eficiencia de  83%, mientras que el 17% de las actividades no alcanzaron a ser ejecutadas, las mismas están programadas para lograrse durante el transcurso del año.</t>
  </si>
  <si>
    <t>Tabla No. 1
Seguimiento de metas programadas en el POA
 Trimestre abril-junio 2024</t>
  </si>
  <si>
    <r>
      <rPr>
        <b/>
        <sz val="12"/>
        <color rgb="FF002060"/>
        <rFont val="Calibri"/>
        <family val="2"/>
        <scheme val="minor"/>
      </rPr>
      <t>Informe de Evaluación y Seguimiento del POA</t>
    </r>
    <r>
      <rPr>
        <sz val="12"/>
        <color theme="1"/>
        <rFont val="Calibri"/>
        <family val="2"/>
        <scheme val="minor"/>
      </rPr>
      <t xml:space="preserve">
</t>
    </r>
    <r>
      <rPr>
        <b/>
        <sz val="12"/>
        <color rgb="FFFF0000"/>
        <rFont val="Calibri"/>
        <family val="2"/>
        <scheme val="minor"/>
      </rPr>
      <t>Trimestre abril-junio 2024</t>
    </r>
    <r>
      <rPr>
        <sz val="12"/>
        <color theme="1"/>
        <rFont val="Calibri"/>
        <family val="2"/>
        <scheme val="minor"/>
      </rPr>
      <t>.</t>
    </r>
  </si>
  <si>
    <t>Las metas plasmadas en el presente informe, corresponden a una  segmentación de los productos programados en función a las actividades cuantitativas de los diferentes indicadores que contribuyen al logro de resultado y por ende al desempeño de la institución.</t>
  </si>
  <si>
    <t>Durante el trimestre se programaron metas y/o actividades a ejecutar en un total de 48 productos alineados al Plan Estratégico Institucional, de las cuales ejecutamos 40 actividades, dando como resultado un 83% de cumplimiento.</t>
  </si>
  <si>
    <t xml:space="preserve">En la tabla No. 1, se muestra el comportamiento de los productos programados en el Plan Operativo Anual, durante el período abril-junio 2024. </t>
  </si>
  <si>
    <t>Frecuencia en participación mesas técnicas sectoriales.</t>
  </si>
  <si>
    <t>Encuesta de satisfacción al cliente, lanzamiento de la Revista de derecho de Autor,  el diseño del cronograma de capacitación por grupo ocupacional, la cantidad de estudiantes que participaron en el programa de pasantía, la apro-bación de los empleados de carrera, elaboración y seguimiento de planes operativos anuales, reportes trimestrales de estadísticas áreas sustantivas,  reuniones con organismos bilaterales e internacionales, frecuencia del uso de los servicios del Dpto. de Resolución Alternativa de Conflictos, las inspecciones de partes y oficios, las sociedades de gestión registradas, las capacitaciones de buenas prácticas en la Administración de una sociedad de gestión, solicitudes a TICs atendidas y las satisfacción de los clientes por los servicios brindados.</t>
  </si>
  <si>
    <r>
      <t xml:space="preserve">Reuniones con organismos Bilaterales, </t>
    </r>
    <r>
      <rPr>
        <sz val="10.5"/>
        <color theme="1"/>
        <rFont val="Calibri"/>
        <family val="2"/>
        <scheme val="minor"/>
      </rPr>
      <t>Multilaterales</t>
    </r>
    <r>
      <rPr>
        <sz val="11"/>
        <color theme="1"/>
        <rFont val="Calibri"/>
        <family val="2"/>
        <scheme val="minor"/>
      </rPr>
      <t xml:space="preserve"> e Instituciones homólogas al a ONDA  </t>
    </r>
  </si>
  <si>
    <r>
      <t xml:space="preserve">Cantidad  de Reuniones con </t>
    </r>
    <r>
      <rPr>
        <sz val="10.5"/>
        <color theme="1"/>
        <rFont val="Calibri"/>
        <family val="2"/>
        <scheme val="minor"/>
      </rPr>
      <t>organismos</t>
    </r>
    <r>
      <rPr>
        <sz val="11"/>
        <color theme="1"/>
        <rFont val="Calibri"/>
        <family val="2"/>
        <scheme val="minor"/>
      </rPr>
      <t xml:space="preserve"> Bilaterales, Multilaterales e </t>
    </r>
    <r>
      <rPr>
        <sz val="10.5"/>
        <color theme="1"/>
        <rFont val="Calibri"/>
        <family val="2"/>
        <scheme val="minor"/>
      </rPr>
      <t>Instituciones</t>
    </r>
    <r>
      <rPr>
        <sz val="11"/>
        <color theme="1"/>
        <rFont val="Calibri"/>
        <family val="2"/>
        <scheme val="minor"/>
      </rPr>
      <t xml:space="preserve"> homólogas al a ONDA  </t>
    </r>
  </si>
  <si>
    <r>
      <t xml:space="preserve">Porcentaje avance de revisión del decreto, y la ley reuniones, </t>
    </r>
    <r>
      <rPr>
        <sz val="10.5"/>
        <color theme="1"/>
        <rFont val="Calibri"/>
        <family val="2"/>
        <scheme val="minor"/>
      </rPr>
      <t>conversatorios</t>
    </r>
    <r>
      <rPr>
        <sz val="11"/>
        <color theme="1"/>
        <rFont val="Calibri"/>
        <family val="2"/>
        <scheme val="minor"/>
      </rPr>
      <t>, foros</t>
    </r>
  </si>
  <si>
    <r>
      <t xml:space="preserve">Cantidad de </t>
    </r>
    <r>
      <rPr>
        <sz val="10.5"/>
        <color theme="1"/>
        <rFont val="Calibri"/>
        <family val="2"/>
        <scheme val="minor"/>
      </rPr>
      <t>capacitaciones</t>
    </r>
    <r>
      <rPr>
        <sz val="11"/>
        <color theme="1"/>
        <rFont val="Calibri"/>
        <family val="2"/>
        <scheme val="minor"/>
      </rPr>
      <t xml:space="preserve"> impartidas.  </t>
    </r>
  </si>
  <si>
    <r>
      <t xml:space="preserve">Ejecución de 5 </t>
    </r>
    <r>
      <rPr>
        <sz val="10"/>
        <color theme="1"/>
        <rFont val="Calibri"/>
        <family val="2"/>
        <scheme val="minor"/>
      </rPr>
      <t>capacitaciones anuales</t>
    </r>
    <r>
      <rPr>
        <sz val="11"/>
        <color theme="1"/>
        <rFont val="Calibri"/>
        <family val="2"/>
        <scheme val="minor"/>
      </rPr>
      <t xml:space="preserve"> para impactar 40 personas </t>
    </r>
  </si>
  <si>
    <r>
      <t xml:space="preserve">Sistema de </t>
    </r>
    <r>
      <rPr>
        <sz val="10.5"/>
        <color theme="1"/>
        <rFont val="Calibri"/>
        <family val="2"/>
        <scheme val="minor"/>
      </rPr>
      <t>automatización</t>
    </r>
    <r>
      <rPr>
        <sz val="11"/>
        <color theme="1"/>
        <rFont val="Calibri"/>
        <family val="2"/>
        <scheme val="minor"/>
      </rPr>
      <t xml:space="preserve"> de todos registros obras artísticas, literarías y científicas.</t>
    </r>
  </si>
  <si>
    <r>
      <t xml:space="preserve">Validación del 
Sistema de </t>
    </r>
    <r>
      <rPr>
        <sz val="10.5"/>
        <color theme="1"/>
        <rFont val="Calibri"/>
        <family val="2"/>
        <scheme val="minor"/>
      </rPr>
      <t>automatización</t>
    </r>
    <r>
      <rPr>
        <sz val="11"/>
        <color theme="1"/>
        <rFont val="Calibri"/>
        <family val="2"/>
        <scheme val="minor"/>
      </rPr>
      <t xml:space="preserve"> de todos registros obras artísticas, literarias y científicas.</t>
    </r>
  </si>
  <si>
    <r>
      <rPr>
        <sz val="10.5"/>
        <color rgb="FF000000"/>
        <rFont val="Calibri"/>
        <family val="2"/>
        <scheme val="minor"/>
      </rPr>
      <t>Capacitaciones</t>
    </r>
    <r>
      <rPr>
        <sz val="11"/>
        <color rgb="FF000000"/>
        <rFont val="Calibri"/>
        <family val="2"/>
        <scheme val="minor"/>
      </rPr>
      <t xml:space="preserve"> de buenas prácticas en la </t>
    </r>
    <r>
      <rPr>
        <sz val="10.5"/>
        <color rgb="FF000000"/>
        <rFont val="Calibri"/>
        <family val="2"/>
        <scheme val="minor"/>
      </rPr>
      <t>Administración</t>
    </r>
    <r>
      <rPr>
        <sz val="11"/>
        <color rgb="FF000000"/>
        <rFont val="Calibri"/>
        <family val="2"/>
        <scheme val="minor"/>
      </rPr>
      <t xml:space="preserve"> de una Sociedad de Gestiòn tanto para personal técnico de la ONDA como para la Sociedad de Gestión.</t>
    </r>
  </si>
  <si>
    <r>
      <t xml:space="preserve">Cantidad de </t>
    </r>
    <r>
      <rPr>
        <sz val="10.5"/>
        <color rgb="FF000000"/>
        <rFont val="Calibri"/>
        <family val="2"/>
        <scheme val="minor"/>
      </rPr>
      <t>capacitaciones</t>
    </r>
    <r>
      <rPr>
        <sz val="11"/>
        <color rgb="FF000000"/>
        <rFont val="Calibri"/>
        <family val="2"/>
        <scheme val="minor"/>
      </rPr>
      <t xml:space="preserve"> de buenas prácticas en la </t>
    </r>
    <r>
      <rPr>
        <sz val="10.5"/>
        <color rgb="FF000000"/>
        <rFont val="Calibri"/>
        <family val="2"/>
        <scheme val="minor"/>
      </rPr>
      <t>Administración</t>
    </r>
    <r>
      <rPr>
        <sz val="11"/>
        <color rgb="FF000000"/>
        <rFont val="Calibri"/>
        <family val="2"/>
        <scheme val="minor"/>
      </rPr>
      <t xml:space="preserve"> de una Sociedad de Gestiòn tanto para personal técnico de la ONDA como para la sociedad de Gestiòn.  
Año  2024: 10 </t>
    </r>
    <r>
      <rPr>
        <sz val="10.5"/>
        <color rgb="FF000000"/>
        <rFont val="Calibri"/>
        <family val="2"/>
        <scheme val="minor"/>
      </rPr>
      <t>Capacitaciones</t>
    </r>
    <r>
      <rPr>
        <sz val="11"/>
        <color rgb="FF000000"/>
        <rFont val="Calibri"/>
        <family val="2"/>
        <scheme val="minor"/>
      </rPr>
      <t>.</t>
    </r>
  </si>
  <si>
    <r>
      <rPr>
        <sz val="10.5"/>
        <color rgb="FF000000"/>
        <rFont val="Calibri"/>
        <family val="2"/>
        <scheme val="minor"/>
      </rPr>
      <t>Conversatorios</t>
    </r>
    <r>
      <rPr>
        <sz val="11"/>
        <color rgb="FF000000"/>
        <rFont val="Calibri"/>
        <family val="2"/>
        <scheme val="minor"/>
      </rPr>
      <t xml:space="preserve"> a estudiantes de TICs, bellas artes, cine, música, artesanía, sector agrícola, entre otros.   </t>
    </r>
  </si>
  <si>
    <t>Participación en espacios de conversa-ción del ecosistema de emprendi-miento</t>
  </si>
  <si>
    <r>
      <t xml:space="preserve">Personas que consultan el Centro de </t>
    </r>
    <r>
      <rPr>
        <sz val="10.5"/>
        <color rgb="FF000000"/>
        <rFont val="Calibri"/>
        <family val="2"/>
        <scheme val="minor"/>
      </rPr>
      <t>Documentación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</si>
</sst>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13">
    <font>
      <sz val="11"/>
      <color theme="1"/>
      <name val="Calibri"/>
      <family val="2"/>
      <scheme val="minor"/>
    </font>
    <font>
      <sz val="11"/>
      <color theme="1"/>
      <name val="Calibri"/>
      <family val="2"/>
      <scheme val="minor"/>
    </font>
    <font>
      <b/>
      <sz val="11"/>
      <color theme="0"/>
      <name val="Calibri"/>
      <family val="2"/>
      <scheme val="minor"/>
    </font>
    <font>
      <sz val="12"/>
      <color theme="1"/>
      <name val="Calibri"/>
      <family val="2"/>
      <scheme val="minor"/>
    </font>
    <font>
      <sz val="10"/>
      <color theme="1"/>
      <name val="Calibri"/>
      <family val="2"/>
      <scheme val="minor"/>
    </font>
    <font>
      <b/>
      <i/>
      <sz val="12"/>
      <color theme="1"/>
      <name val="Times New Roman"/>
      <family val="1"/>
    </font>
    <font>
      <b/>
      <sz val="12"/>
      <color rgb="FF002060"/>
      <name val="Calibri"/>
      <family val="2"/>
      <scheme val="minor"/>
    </font>
    <font>
      <b/>
      <sz val="12"/>
      <color rgb="FFFF0000"/>
      <name val="Calibri"/>
      <family val="2"/>
      <scheme val="minor"/>
    </font>
    <font>
      <b/>
      <sz val="11"/>
      <color theme="0"/>
      <name val="Calibri ."/>
    </font>
    <font>
      <sz val="11"/>
      <color rgb="FF000000"/>
      <name val="Calibri"/>
      <family val="2"/>
      <scheme val="minor"/>
    </font>
    <font>
      <sz val="11"/>
      <name val="Calibri"/>
      <family val="2"/>
      <scheme val="minor"/>
    </font>
    <font>
      <sz val="10.5"/>
      <color theme="1"/>
      <name val="Calibri"/>
      <family val="2"/>
      <scheme val="minor"/>
    </font>
    <font>
      <sz val="10.5"/>
      <color rgb="FF000000"/>
      <name val="Calibri"/>
      <family val="2"/>
      <scheme val="minor"/>
    </font>
  </fonts>
  <fills count="5">
    <fill>
      <patternFill patternType="none"/>
    </fill>
    <fill>
      <patternFill patternType="gray125"/>
    </fill>
    <fill>
      <patternFill patternType="solid">
        <fgColor rgb="FF002060"/>
        <bgColor indexed="64"/>
      </patternFill>
    </fill>
    <fill>
      <patternFill patternType="solid">
        <fgColor rgb="FFFF0000"/>
        <bgColor indexed="64"/>
      </patternFill>
    </fill>
    <fill>
      <patternFill patternType="solid">
        <fgColor theme="0"/>
        <bgColor indexed="64"/>
      </patternFill>
    </fill>
  </fills>
  <borders count="1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76">
    <xf numFmtId="0" fontId="0" fillId="0" borderId="0" xfId="0"/>
    <xf numFmtId="0" fontId="0" fillId="0" borderId="0" xfId="0" applyAlignment="1">
      <alignment vertical="top"/>
    </xf>
    <xf numFmtId="0" fontId="5" fillId="0" borderId="0" xfId="0" applyFont="1" applyAlignment="1">
      <alignment vertical="center"/>
    </xf>
    <xf numFmtId="0" fontId="0" fillId="0" borderId="0" xfId="0" applyAlignment="1">
      <alignment vertical="center"/>
    </xf>
    <xf numFmtId="0" fontId="2" fillId="3" borderId="9" xfId="0" applyFont="1" applyFill="1" applyBorder="1" applyAlignment="1">
      <alignment horizontal="center" vertical="center"/>
    </xf>
    <xf numFmtId="0" fontId="2" fillId="3" borderId="9" xfId="0" applyFont="1" applyFill="1" applyBorder="1" applyAlignment="1">
      <alignment horizontal="center" vertical="center" wrapText="1"/>
    </xf>
    <xf numFmtId="9" fontId="2" fillId="3" borderId="9" xfId="0" applyNumberFormat="1" applyFont="1" applyFill="1" applyBorder="1" applyAlignment="1">
      <alignment horizontal="center" vertical="center"/>
    </xf>
    <xf numFmtId="0" fontId="0" fillId="0" borderId="9" xfId="0" applyBorder="1" applyAlignment="1">
      <alignment horizontal="center" vertical="center"/>
    </xf>
    <xf numFmtId="0" fontId="0" fillId="0" borderId="9" xfId="0" applyBorder="1" applyAlignment="1">
      <alignment horizontal="left" vertical="top" wrapText="1"/>
    </xf>
    <xf numFmtId="0" fontId="0" fillId="3" borderId="9" xfId="0" applyFill="1" applyBorder="1" applyAlignment="1">
      <alignment horizontal="center" vertical="center"/>
    </xf>
    <xf numFmtId="9" fontId="0" fillId="0" borderId="9" xfId="0" applyNumberFormat="1" applyBorder="1" applyAlignment="1">
      <alignment horizontal="center" vertical="center"/>
    </xf>
    <xf numFmtId="0" fontId="0" fillId="4" borderId="9" xfId="0" applyFill="1" applyBorder="1" applyAlignment="1">
      <alignment horizontal="justify" vertical="top" wrapText="1"/>
    </xf>
    <xf numFmtId="0" fontId="0" fillId="4" borderId="9" xfId="0" applyFill="1" applyBorder="1" applyAlignment="1">
      <alignment horizontal="left" vertical="top" wrapText="1"/>
    </xf>
    <xf numFmtId="0" fontId="0" fillId="0" borderId="13" xfId="0" applyBorder="1" applyAlignment="1">
      <alignment horizontal="center" vertical="center" wrapText="1"/>
    </xf>
    <xf numFmtId="0" fontId="0" fillId="0" borderId="9" xfId="0" applyBorder="1" applyAlignment="1">
      <alignment horizontal="center" vertical="center" wrapText="1"/>
    </xf>
    <xf numFmtId="9" fontId="0" fillId="0" borderId="13" xfId="0" applyNumberFormat="1" applyBorder="1" applyAlignment="1">
      <alignment horizontal="center" vertical="center" wrapText="1"/>
    </xf>
    <xf numFmtId="0" fontId="0" fillId="0" borderId="0" xfId="0" applyAlignment="1">
      <alignment horizontal="center" vertical="center"/>
    </xf>
    <xf numFmtId="0" fontId="9" fillId="0" borderId="13" xfId="0" applyFont="1" applyBorder="1" applyAlignment="1">
      <alignment horizontal="left" vertical="top" wrapText="1"/>
    </xf>
    <xf numFmtId="0" fontId="9" fillId="0" borderId="13" xfId="0" applyFont="1" applyBorder="1" applyAlignment="1">
      <alignment vertical="top" wrapText="1"/>
    </xf>
    <xf numFmtId="0" fontId="0" fillId="4" borderId="9" xfId="0" applyFill="1" applyBorder="1" applyAlignment="1">
      <alignment vertical="top" wrapText="1"/>
    </xf>
    <xf numFmtId="0" fontId="0" fillId="0" borderId="9" xfId="0" applyBorder="1" applyAlignment="1">
      <alignment vertical="top" wrapText="1"/>
    </xf>
    <xf numFmtId="9" fontId="0" fillId="0" borderId="9" xfId="2" applyFont="1" applyBorder="1" applyAlignment="1">
      <alignment horizontal="center" vertical="center"/>
    </xf>
    <xf numFmtId="0" fontId="0" fillId="0" borderId="13" xfId="0" applyBorder="1" applyAlignment="1">
      <alignment vertical="top" wrapText="1"/>
    </xf>
    <xf numFmtId="1" fontId="0" fillId="0" borderId="9" xfId="0" applyNumberFormat="1" applyBorder="1" applyAlignment="1">
      <alignment horizontal="center" vertical="center"/>
    </xf>
    <xf numFmtId="9" fontId="0" fillId="0" borderId="9" xfId="2" applyFont="1" applyBorder="1" applyAlignment="1">
      <alignment horizontal="center" vertical="center" wrapText="1"/>
    </xf>
    <xf numFmtId="0" fontId="9" fillId="0" borderId="9" xfId="0" applyFont="1" applyBorder="1" applyAlignment="1">
      <alignment vertical="top" wrapText="1"/>
    </xf>
    <xf numFmtId="9" fontId="0" fillId="0" borderId="9" xfId="1" applyNumberFormat="1" applyFont="1" applyBorder="1" applyAlignment="1">
      <alignment horizontal="center" vertical="center" wrapText="1"/>
    </xf>
    <xf numFmtId="0" fontId="9" fillId="0" borderId="9" xfId="0" applyFont="1" applyBorder="1" applyAlignment="1">
      <alignment horizontal="left" vertical="top" wrapText="1"/>
    </xf>
    <xf numFmtId="9" fontId="0" fillId="0" borderId="12" xfId="0" applyNumberFormat="1" applyBorder="1" applyAlignment="1">
      <alignment horizontal="center" vertical="center" wrapText="1"/>
    </xf>
    <xf numFmtId="9" fontId="0" fillId="0" borderId="9" xfId="2" applyFont="1" applyFill="1" applyBorder="1" applyAlignment="1">
      <alignment horizontal="center" vertical="center"/>
    </xf>
    <xf numFmtId="9" fontId="2" fillId="2" borderId="9" xfId="2" applyFont="1" applyFill="1" applyBorder="1" applyAlignment="1">
      <alignment horizontal="center"/>
    </xf>
    <xf numFmtId="0" fontId="0" fillId="0" borderId="9" xfId="0" applyBorder="1" applyAlignment="1">
      <alignment horizontal="left" vertical="center" wrapText="1"/>
    </xf>
    <xf numFmtId="9" fontId="10" fillId="0" borderId="9" xfId="0" applyNumberFormat="1" applyFont="1" applyBorder="1" applyAlignment="1">
      <alignment horizontal="center" vertical="center" wrapText="1"/>
    </xf>
    <xf numFmtId="0" fontId="0" fillId="4" borderId="9" xfId="0" applyFill="1" applyBorder="1" applyAlignment="1">
      <alignment horizontal="center" vertical="center" wrapText="1"/>
    </xf>
    <xf numFmtId="0" fontId="0" fillId="0" borderId="0" xfId="0" applyAlignment="1">
      <alignment horizontal="left" vertical="top" wrapText="1"/>
    </xf>
    <xf numFmtId="0" fontId="0" fillId="0" borderId="0" xfId="0" applyAlignment="1">
      <alignment horizontal="left" vertical="top"/>
    </xf>
    <xf numFmtId="9" fontId="0" fillId="0" borderId="9" xfId="1" applyNumberFormat="1" applyFont="1" applyFill="1" applyBorder="1" applyAlignment="1">
      <alignment horizontal="center" vertical="center"/>
    </xf>
    <xf numFmtId="0" fontId="0" fillId="0" borderId="13" xfId="0" applyBorder="1" applyAlignment="1">
      <alignment horizontal="center" vertical="center"/>
    </xf>
    <xf numFmtId="9" fontId="0" fillId="0" borderId="13" xfId="1" applyNumberFormat="1" applyFont="1" applyFill="1" applyBorder="1" applyAlignment="1">
      <alignment horizontal="center" vertical="center"/>
    </xf>
    <xf numFmtId="0" fontId="9" fillId="0" borderId="14" xfId="0" applyFont="1" applyBorder="1" applyAlignment="1">
      <alignment vertical="top" wrapText="1"/>
    </xf>
    <xf numFmtId="0" fontId="0" fillId="0" borderId="14" xfId="0" applyBorder="1" applyAlignment="1">
      <alignment horizontal="center" vertical="center"/>
    </xf>
    <xf numFmtId="0" fontId="0" fillId="0" borderId="14" xfId="0" applyBorder="1" applyAlignment="1">
      <alignment horizontal="center" vertical="center" wrapText="1"/>
    </xf>
    <xf numFmtId="9" fontId="0" fillId="0" borderId="14" xfId="1" applyNumberFormat="1" applyFont="1" applyFill="1" applyBorder="1" applyAlignment="1">
      <alignment horizontal="center" vertical="center"/>
    </xf>
    <xf numFmtId="1" fontId="0" fillId="0" borderId="14" xfId="0" applyNumberFormat="1" applyBorder="1" applyAlignment="1">
      <alignment horizontal="center" vertical="center"/>
    </xf>
    <xf numFmtId="9" fontId="0" fillId="0" borderId="14" xfId="0" applyNumberFormat="1" applyBorder="1" applyAlignment="1">
      <alignment horizontal="center" vertical="center"/>
    </xf>
    <xf numFmtId="0" fontId="0" fillId="0" borderId="0" xfId="0"/>
    <xf numFmtId="0" fontId="0" fillId="0" borderId="0" xfId="0" applyAlignment="1">
      <alignment horizontal="left" vertical="top" wrapText="1"/>
    </xf>
    <xf numFmtId="0" fontId="0" fillId="0" borderId="0" xfId="0" applyAlignment="1">
      <alignment horizontal="left" vertical="top"/>
    </xf>
    <xf numFmtId="0" fontId="0" fillId="0" borderId="0" xfId="0" applyAlignment="1">
      <alignment vertical="top" wrapText="1"/>
    </xf>
    <xf numFmtId="0" fontId="0" fillId="0" borderId="0" xfId="0" applyAlignment="1">
      <alignment vertical="top"/>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8" fillId="3" borderId="10" xfId="0" applyFont="1" applyFill="1" applyBorder="1" applyAlignment="1">
      <alignment horizontal="center" vertical="top" wrapText="1"/>
    </xf>
    <xf numFmtId="0" fontId="8" fillId="3" borderId="11" xfId="0" applyFont="1" applyFill="1" applyBorder="1" applyAlignment="1">
      <alignment horizontal="center" vertical="top" wrapText="1"/>
    </xf>
    <xf numFmtId="0" fontId="8" fillId="3" borderId="12" xfId="0" applyFont="1" applyFill="1" applyBorder="1" applyAlignment="1">
      <alignment horizontal="center" vertical="top" wrapText="1"/>
    </xf>
    <xf numFmtId="0" fontId="3" fillId="0" borderId="0" xfId="0" applyFont="1" applyAlignment="1">
      <alignment horizontal="right" wrapText="1"/>
    </xf>
    <xf numFmtId="0" fontId="3" fillId="0" borderId="0" xfId="0" applyFont="1" applyAlignment="1">
      <alignment horizontal="right"/>
    </xf>
    <xf numFmtId="0" fontId="2" fillId="3" borderId="10" xfId="0" applyFont="1" applyFill="1" applyBorder="1" applyAlignment="1">
      <alignment horizontal="center" vertical="top" wrapText="1"/>
    </xf>
    <xf numFmtId="0" fontId="2" fillId="3" borderId="11" xfId="0" applyFont="1" applyFill="1" applyBorder="1" applyAlignment="1">
      <alignment horizontal="center" vertical="top" wrapText="1"/>
    </xf>
    <xf numFmtId="0" fontId="0" fillId="0" borderId="12" xfId="0" applyBorder="1" applyAlignment="1">
      <alignment horizontal="center" wrapText="1"/>
    </xf>
    <xf numFmtId="0" fontId="2" fillId="3" borderId="12" xfId="0" applyFont="1" applyFill="1" applyBorder="1" applyAlignment="1">
      <alignment horizontal="center" vertical="top" wrapText="1"/>
    </xf>
    <xf numFmtId="0" fontId="2" fillId="3" borderId="0" xfId="0" applyFont="1" applyFill="1" applyAlignment="1">
      <alignment horizontal="center" vertical="center" wrapText="1"/>
    </xf>
    <xf numFmtId="0" fontId="2" fillId="3" borderId="5" xfId="0" applyFont="1" applyFill="1" applyBorder="1" applyAlignment="1">
      <alignment horizontal="center" vertical="center" wrapText="1"/>
    </xf>
    <xf numFmtId="0" fontId="2" fillId="2" borderId="0" xfId="0" applyFont="1" applyFill="1" applyAlignment="1">
      <alignment horizontal="right" wrapText="1"/>
    </xf>
    <xf numFmtId="0" fontId="2" fillId="2" borderId="5" xfId="0" applyFont="1" applyFill="1" applyBorder="1" applyAlignment="1">
      <alignment horizontal="right" wrapText="1"/>
    </xf>
    <xf numFmtId="0" fontId="2" fillId="3" borderId="0" xfId="0" applyFont="1" applyFill="1" applyAlignment="1">
      <alignment horizontal="center" vertical="top" wrapText="1"/>
    </xf>
    <xf numFmtId="0" fontId="2" fillId="3" borderId="5" xfId="0" applyFont="1" applyFill="1" applyBorder="1" applyAlignment="1">
      <alignment horizontal="center" vertical="top" wrapText="1"/>
    </xf>
    <xf numFmtId="0" fontId="0" fillId="0" borderId="13" xfId="0" applyBorder="1" applyAlignment="1">
      <alignment vertical="center" wrapText="1"/>
    </xf>
    <xf numFmtId="0" fontId="0" fillId="0" borderId="14" xfId="0" applyBorder="1" applyAlignment="1">
      <alignment vertical="center" wrapText="1"/>
    </xf>
  </cellXfs>
  <cellStyles count="3">
    <cellStyle name="Millares" xfId="1" builtinId="3"/>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3.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en-US" baseline="0">
                <a:solidFill>
                  <a:schemeClr val="tx1"/>
                </a:solidFill>
              </a:rPr>
              <a:t>Porcentaje nivel de eficiencia actividades ejecutadas</a:t>
            </a:r>
            <a:r>
              <a:rPr lang="en-US">
                <a:solidFill>
                  <a:schemeClr val="tx1"/>
                </a:solidFill>
              </a:rPr>
              <a:t>                          trimestre abril-junio 2024.</a:t>
            </a:r>
          </a:p>
        </c:rich>
      </c:tx>
      <c:layout>
        <c:manualLayout>
          <c:xMode val="edge"/>
          <c:yMode val="edge"/>
          <c:x val="0.12842344706911635"/>
          <c:y val="3.4996755987491801E-2"/>
        </c:manualLayout>
      </c:layout>
      <c:overlay val="0"/>
      <c:spPr>
        <a:noFill/>
        <a:ln>
          <a:noFill/>
        </a:ln>
        <a:effectLst/>
      </c:spPr>
    </c:title>
    <c:autoTitleDeleted val="0"/>
    <c:plotArea>
      <c:layout>
        <c:manualLayout>
          <c:layoutTarget val="inner"/>
          <c:xMode val="edge"/>
          <c:yMode val="edge"/>
          <c:x val="0.28771872265966753"/>
          <c:y val="0.23320469200609184"/>
          <c:w val="0.50789588801399821"/>
          <c:h val="0.7524383526133307"/>
        </c:manualLayout>
      </c:layout>
      <c:doughnutChart>
        <c:varyColors val="1"/>
        <c:ser>
          <c:idx val="1"/>
          <c:order val="0"/>
          <c:spPr>
            <a:solidFill>
              <a:srgbClr val="002060"/>
            </a:solidFill>
          </c:spPr>
          <c:dPt>
            <c:idx val="0"/>
            <c:bubble3D val="0"/>
            <c:extLst>
              <c:ext xmlns:c16="http://schemas.microsoft.com/office/drawing/2014/chart" uri="{C3380CC4-5D6E-409C-BE32-E72D297353CC}">
                <c16:uniqueId val="{0000000B-E154-4245-A345-CDAF41C027B2}"/>
              </c:ext>
            </c:extLst>
          </c:dPt>
          <c:dPt>
            <c:idx val="1"/>
            <c:bubble3D val="0"/>
            <c:spPr>
              <a:solidFill>
                <a:srgbClr val="FF0000"/>
              </a:solidFill>
            </c:spPr>
            <c:extLst>
              <c:ext xmlns:c16="http://schemas.microsoft.com/office/drawing/2014/chart" uri="{C3380CC4-5D6E-409C-BE32-E72D297353CC}">
                <c16:uniqueId val="{0000000C-E154-4245-A345-CDAF41C027B2}"/>
              </c:ext>
            </c:extLst>
          </c:dPt>
          <c:cat>
            <c:strRef>
              <c:f>'[1]Metas ejecutadas'!$P$6:$P$7</c:f>
              <c:strCache>
                <c:ptCount val="2"/>
                <c:pt idx="0">
                  <c:v>Nivel de eficiencia</c:v>
                </c:pt>
                <c:pt idx="1">
                  <c:v>Nivel de incumplimiento.</c:v>
                </c:pt>
              </c:strCache>
            </c:strRef>
          </c:cat>
          <c:val>
            <c:numRef>
              <c:f>'[1]Metas ejecutadas'!$Q$6:$Q$7</c:f>
              <c:numCache>
                <c:formatCode>General</c:formatCode>
                <c:ptCount val="2"/>
              </c:numCache>
            </c:numRef>
          </c:val>
          <c:extLst>
            <c:ext xmlns:c16="http://schemas.microsoft.com/office/drawing/2014/chart" uri="{C3380CC4-5D6E-409C-BE32-E72D297353CC}">
              <c16:uniqueId val="{0000000A-E154-4245-A345-CDAF41C027B2}"/>
            </c:ext>
          </c:extLst>
        </c:ser>
        <c:ser>
          <c:idx val="0"/>
          <c:order val="1"/>
          <c:spPr>
            <a:solidFill>
              <a:srgbClr val="002060"/>
            </a:solidFill>
          </c:spPr>
          <c:dPt>
            <c:idx val="0"/>
            <c:bubble3D val="0"/>
            <c:spPr>
              <a:solidFill>
                <a:srgbClr val="002060"/>
              </a:solidFill>
              <a:ln w="19050">
                <a:solidFill>
                  <a:schemeClr val="lt1"/>
                </a:solidFill>
              </a:ln>
              <a:effectLst/>
            </c:spPr>
            <c:extLst>
              <c:ext xmlns:c16="http://schemas.microsoft.com/office/drawing/2014/chart" uri="{C3380CC4-5D6E-409C-BE32-E72D297353CC}">
                <c16:uniqueId val="{00000006-E154-4245-A345-CDAF41C027B2}"/>
              </c:ext>
            </c:extLst>
          </c:dPt>
          <c:dPt>
            <c:idx val="1"/>
            <c:bubble3D val="0"/>
            <c:spPr>
              <a:solidFill>
                <a:srgbClr val="FF0000"/>
              </a:solidFill>
              <a:ln w="19050">
                <a:solidFill>
                  <a:schemeClr val="lt1"/>
                </a:solidFill>
              </a:ln>
              <a:effectLst/>
            </c:spPr>
            <c:extLst>
              <c:ext xmlns:c16="http://schemas.microsoft.com/office/drawing/2014/chart" uri="{C3380CC4-5D6E-409C-BE32-E72D297353CC}">
                <c16:uniqueId val="{00000008-E154-4245-A345-CDAF41C027B2}"/>
              </c:ext>
            </c:extLst>
          </c:dPt>
          <c:dLbls>
            <c:dLbl>
              <c:idx val="0"/>
              <c:tx>
                <c:rich>
                  <a:bodyPr/>
                  <a:lstStyle/>
                  <a:p>
                    <a:fld id="{D1D208EE-E4D8-4A1C-9C81-789E25E7F605}" type="PERCENTAGE">
                      <a:rPr lang="en-US"/>
                      <a:pPr/>
                      <a:t>[PORCENTAJE]</a:t>
                    </a:fld>
                    <a:endParaRPr lang="es-US"/>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6-E154-4245-A345-CDAF41C027B2}"/>
                </c:ext>
              </c:extLst>
            </c:dLbl>
            <c:dLbl>
              <c:idx val="1"/>
              <c:tx>
                <c:rich>
                  <a:bodyPr/>
                  <a:lstStyle/>
                  <a:p>
                    <a:fld id="{FBC48F54-7C44-445E-9CA3-B53A625A3D2F}" type="PERCENTAGE">
                      <a:rPr lang="en-US"/>
                      <a:pPr/>
                      <a:t>[PORCENTAJE]</a:t>
                    </a:fld>
                    <a:endParaRPr lang="es-US"/>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8-E154-4245-A345-CDAF41C027B2}"/>
                </c:ext>
              </c:extLst>
            </c:dLbl>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bg1"/>
                    </a:solidFill>
                    <a:latin typeface="+mn-lt"/>
                    <a:ea typeface="+mn-ea"/>
                    <a:cs typeface="+mn-cs"/>
                  </a:defRPr>
                </a:pPr>
                <a:endParaRPr lang="es-US"/>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numRef>
              <c:f>'[1]Metas ejecutadas'!$Q$6:$Q$7</c:f>
              <c:numCache>
                <c:formatCode>General</c:formatCode>
                <c:ptCount val="2"/>
              </c:numCache>
            </c:numRef>
          </c:cat>
          <c:val>
            <c:numRef>
              <c:f>'[1]Metas ejecutadas'!$R$6:$R$7</c:f>
              <c:numCache>
                <c:formatCode>General</c:formatCode>
                <c:ptCount val="2"/>
                <c:pt idx="0">
                  <c:v>83</c:v>
                </c:pt>
                <c:pt idx="1">
                  <c:v>17</c:v>
                </c:pt>
              </c:numCache>
            </c:numRef>
          </c:val>
          <c:extLst>
            <c:ext xmlns:c16="http://schemas.microsoft.com/office/drawing/2014/chart" uri="{C3380CC4-5D6E-409C-BE32-E72D297353CC}">
              <c16:uniqueId val="{00000009-E154-4245-A345-CDAF41C027B2}"/>
            </c:ext>
          </c:extLst>
        </c:ser>
        <c:dLbls>
          <c:showLegendKey val="0"/>
          <c:showVal val="0"/>
          <c:showCatName val="0"/>
          <c:showSerName val="0"/>
          <c:showPercent val="0"/>
          <c:showBubbleSize val="0"/>
          <c:showLeaderLines val="1"/>
        </c:dLbls>
        <c:firstSliceAng val="0"/>
        <c:holeSize val="50"/>
      </c:doughnutChart>
    </c:plotArea>
    <c:plotVisOnly val="1"/>
    <c:dispBlanksAs val="gap"/>
    <c:showDLblsOverMax val="0"/>
    <c:extLst/>
  </c:chart>
  <c:txPr>
    <a:bodyPr/>
    <a:lstStyle/>
    <a:p>
      <a:pPr>
        <a:defRPr/>
      </a:pPr>
      <a:endParaRPr lang="es-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0" baseline="0">
                <a:solidFill>
                  <a:schemeClr val="tx1">
                    <a:lumMod val="65000"/>
                    <a:lumOff val="35000"/>
                  </a:schemeClr>
                </a:solidFill>
                <a:latin typeface="+mn-lt"/>
                <a:ea typeface="+mn-ea"/>
                <a:cs typeface="+mn-cs"/>
              </a:defRPr>
            </a:pPr>
            <a:r>
              <a:rPr lang="en-US" sz="1600" b="1"/>
              <a:t>Metas de los productos programados en el POA                                                    abril-junio 2024. </a:t>
            </a:r>
          </a:p>
        </c:rich>
      </c:tx>
      <c:layout>
        <c:manualLayout>
          <c:xMode val="edge"/>
          <c:yMode val="edge"/>
          <c:x val="0.13821059839421668"/>
          <c:y val="2.9910411943258629E-2"/>
        </c:manualLayout>
      </c:layout>
      <c:overlay val="0"/>
      <c:spPr>
        <a:noFill/>
        <a:ln>
          <a:noFill/>
        </a:ln>
        <a:effectLst/>
      </c:spPr>
      <c:txPr>
        <a:bodyPr rot="0" spcFirstLastPara="1" vertOverflow="ellipsis" vert="horz" wrap="square" anchor="ctr" anchorCtr="1"/>
        <a:lstStyle/>
        <a:p>
          <a:pPr>
            <a:defRPr sz="1600" b="1" i="0" u="none" strike="noStrike" kern="1200" spc="0" baseline="0">
              <a:solidFill>
                <a:schemeClr val="tx1">
                  <a:lumMod val="65000"/>
                  <a:lumOff val="35000"/>
                </a:schemeClr>
              </a:solidFill>
              <a:latin typeface="+mn-lt"/>
              <a:ea typeface="+mn-ea"/>
              <a:cs typeface="+mn-cs"/>
            </a:defRPr>
          </a:pPr>
          <a:endParaRPr lang="es-US"/>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standard"/>
        <c:varyColors val="0"/>
        <c:ser>
          <c:idx val="0"/>
          <c:order val="0"/>
          <c:tx>
            <c:strRef>
              <c:f>'[1]Metas ejecutadas'!$C$67</c:f>
              <c:strCache>
                <c:ptCount val="1"/>
                <c:pt idx="0">
                  <c:v>Metas programadas</c:v>
                </c:pt>
              </c:strCache>
            </c:strRef>
          </c:tx>
          <c:spPr>
            <a:solidFill>
              <a:srgbClr val="002060"/>
            </a:solidFill>
            <a:ln>
              <a:solidFill>
                <a:srgbClr val="002060"/>
              </a:solidFill>
            </a:ln>
            <a:effectLst/>
            <a:sp3d>
              <a:contourClr>
                <a:srgbClr val="002060"/>
              </a:contourClr>
            </a:sp3d>
          </c:spPr>
          <c:invertIfNegative val="0"/>
          <c:dPt>
            <c:idx val="0"/>
            <c:invertIfNegative val="0"/>
            <c:bubble3D val="0"/>
            <c:extLst>
              <c:ext xmlns:c16="http://schemas.microsoft.com/office/drawing/2014/chart" uri="{C3380CC4-5D6E-409C-BE32-E72D297353CC}">
                <c16:uniqueId val="{00000000-C9AF-4CBE-B69F-FDE606511157}"/>
              </c:ext>
            </c:extLst>
          </c:dPt>
          <c:dLbls>
            <c:dLbl>
              <c:idx val="0"/>
              <c:layout>
                <c:manualLayout>
                  <c:x val="-4.5979912435172934E-17"/>
                  <c:y val="0.11984190933430074"/>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9AF-4CBE-B69F-FDE606511157}"/>
                </c:ext>
              </c:extLst>
            </c:dLbl>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chemeClr val="bg1"/>
                    </a:solidFill>
                    <a:latin typeface="+mn-lt"/>
                    <a:ea typeface="+mn-ea"/>
                    <a:cs typeface="+mn-cs"/>
                  </a:defRPr>
                </a:pPr>
                <a:endParaRPr lang="es-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'[1]Metas ejecutadas'!$D$67</c:f>
              <c:numCache>
                <c:formatCode>General</c:formatCode>
                <c:ptCount val="1"/>
                <c:pt idx="0">
                  <c:v>48</c:v>
                </c:pt>
              </c:numCache>
            </c:numRef>
          </c:val>
          <c:extLst>
            <c:ext xmlns:c16="http://schemas.microsoft.com/office/drawing/2014/chart" uri="{C3380CC4-5D6E-409C-BE32-E72D297353CC}">
              <c16:uniqueId val="{00000001-C9AF-4CBE-B69F-FDE606511157}"/>
            </c:ext>
          </c:extLst>
        </c:ser>
        <c:ser>
          <c:idx val="1"/>
          <c:order val="1"/>
          <c:tx>
            <c:strRef>
              <c:f>'[1]Metas ejecutadas'!$C$68</c:f>
              <c:strCache>
                <c:ptCount val="1"/>
                <c:pt idx="0">
                  <c:v>Metas ejecutadas</c:v>
                </c:pt>
              </c:strCache>
            </c:strRef>
          </c:tx>
          <c:spPr>
            <a:solidFill>
              <a:schemeClr val="accent2"/>
            </a:solidFill>
            <a:ln>
              <a:noFill/>
            </a:ln>
            <a:effectLst/>
            <a:sp3d/>
          </c:spPr>
          <c:invertIfNegative val="0"/>
          <c:dPt>
            <c:idx val="0"/>
            <c:invertIfNegative val="0"/>
            <c:bubble3D val="0"/>
            <c:spPr>
              <a:solidFill>
                <a:srgbClr val="FF0000"/>
              </a:solidFill>
              <a:ln>
                <a:noFill/>
              </a:ln>
              <a:effectLst/>
              <a:sp3d/>
            </c:spPr>
            <c:extLst>
              <c:ext xmlns:c16="http://schemas.microsoft.com/office/drawing/2014/chart" uri="{C3380CC4-5D6E-409C-BE32-E72D297353CC}">
                <c16:uniqueId val="{00000003-C9AF-4CBE-B69F-FDE606511157}"/>
              </c:ext>
            </c:extLst>
          </c:dPt>
          <c:dLbls>
            <c:dLbl>
              <c:idx val="0"/>
              <c:layout>
                <c:manualLayout>
                  <c:x val="4.5144435533607731E-2"/>
                  <c:y val="9.653931585263114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C9AF-4CBE-B69F-FDE606511157}"/>
                </c:ext>
              </c:extLst>
            </c:dLbl>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bg1"/>
                    </a:solidFill>
                    <a:latin typeface="+mn-lt"/>
                    <a:ea typeface="+mn-ea"/>
                    <a:cs typeface="+mn-cs"/>
                  </a:defRPr>
                </a:pPr>
                <a:endParaRPr lang="es-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'[1]Metas ejecutadas'!$D$68</c:f>
              <c:numCache>
                <c:formatCode>General</c:formatCode>
                <c:ptCount val="1"/>
                <c:pt idx="0">
                  <c:v>40</c:v>
                </c:pt>
              </c:numCache>
            </c:numRef>
          </c:val>
          <c:extLst>
            <c:ext xmlns:c16="http://schemas.microsoft.com/office/drawing/2014/chart" uri="{C3380CC4-5D6E-409C-BE32-E72D297353CC}">
              <c16:uniqueId val="{00000004-C9AF-4CBE-B69F-FDE606511157}"/>
            </c:ext>
          </c:extLst>
        </c:ser>
        <c:dLbls>
          <c:showLegendKey val="0"/>
          <c:showVal val="1"/>
          <c:showCatName val="0"/>
          <c:showSerName val="0"/>
          <c:showPercent val="0"/>
          <c:showBubbleSize val="0"/>
        </c:dLbls>
        <c:gapWidth val="219"/>
        <c:shape val="box"/>
        <c:axId val="560992336"/>
        <c:axId val="560998816"/>
        <c:axId val="503632312"/>
      </c:bar3DChart>
      <c:catAx>
        <c:axId val="560992336"/>
        <c:scaling>
          <c:orientation val="minMax"/>
        </c:scaling>
        <c:delete val="1"/>
        <c:axPos val="b"/>
        <c:numFmt formatCode="General" sourceLinked="1"/>
        <c:majorTickMark val="none"/>
        <c:minorTickMark val="none"/>
        <c:tickLblPos val="nextTo"/>
        <c:crossAx val="560998816"/>
        <c:crosses val="autoZero"/>
        <c:auto val="1"/>
        <c:lblAlgn val="ctr"/>
        <c:lblOffset val="100"/>
        <c:noMultiLvlLbl val="0"/>
      </c:catAx>
      <c:valAx>
        <c:axId val="560998816"/>
        <c:scaling>
          <c:orientation val="minMax"/>
          <c:min val="10"/>
        </c:scaling>
        <c:delete val="1"/>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crossAx val="560992336"/>
        <c:crosses val="autoZero"/>
        <c:crossBetween val="between"/>
        <c:majorUnit val="1"/>
        <c:minorUnit val="0.25"/>
      </c:valAx>
      <c:serAx>
        <c:axId val="503632312"/>
        <c:scaling>
          <c:orientation val="minMax"/>
        </c:scaling>
        <c:delete val="0"/>
        <c:axPos val="b"/>
        <c:majorTickMark val="out"/>
        <c:minorTickMark val="none"/>
        <c:tickLblPos val="nextTo"/>
        <c:spPr>
          <a:noFill/>
          <a:ln>
            <a:noFill/>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s-US"/>
          </a:p>
        </c:txPr>
        <c:crossAx val="560998816"/>
        <c:crosses val="autoZero"/>
      </c:ser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accent1">
        <a:lumMod val="60000"/>
        <a:lumOff val="40000"/>
      </a:schemeClr>
    </a:solidFill>
    <a:ln w="9525" cap="flat" cmpd="sng" algn="ctr">
      <a:gradFill>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round/>
    </a:ln>
    <a:effectLst/>
  </c:spPr>
  <c:txPr>
    <a:bodyPr/>
    <a:lstStyle/>
    <a:p>
      <a:pPr>
        <a:defRPr/>
      </a:pPr>
      <a:endParaRPr lang="es-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en-US">
                <a:solidFill>
                  <a:schemeClr val="tx1"/>
                </a:solidFill>
              </a:rPr>
              <a:t>Ejecución metas abril</a:t>
            </a:r>
            <a:r>
              <a:rPr lang="en-US" baseline="0">
                <a:solidFill>
                  <a:schemeClr val="tx1"/>
                </a:solidFill>
              </a:rPr>
              <a:t> - junio</a:t>
            </a:r>
            <a:r>
              <a:rPr lang="en-US">
                <a:solidFill>
                  <a:schemeClr val="tx1"/>
                </a:solidFill>
              </a:rPr>
              <a:t> 2024</a:t>
            </a:r>
          </a:p>
        </c:rich>
      </c:tx>
      <c:layout>
        <c:manualLayout>
          <c:xMode val="edge"/>
          <c:yMode val="edge"/>
          <c:x val="0.21520122484689413"/>
          <c:y val="2.1647622724549342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es-US"/>
        </a:p>
      </c:txPr>
    </c:title>
    <c:autoTitleDeleted val="0"/>
    <c:plotArea>
      <c:layout/>
      <c:barChart>
        <c:barDir val="bar"/>
        <c:grouping val="clustered"/>
        <c:varyColors val="0"/>
        <c:ser>
          <c:idx val="0"/>
          <c:order val="0"/>
          <c:spPr>
            <a:solidFill>
              <a:srgbClr val="00206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600" b="0" i="0" u="none" strike="noStrike" kern="1200" baseline="0">
                    <a:solidFill>
                      <a:schemeClr val="tx1"/>
                    </a:solidFill>
                    <a:latin typeface="+mn-lt"/>
                    <a:ea typeface="+mn-ea"/>
                    <a:cs typeface="+mn-cs"/>
                  </a:defRPr>
                </a:pPr>
                <a:endParaRPr lang="es-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'[1]Metas ejecutadas'!$D$6:$D$62</c:f>
              <c:strCache>
                <c:ptCount val="57"/>
                <c:pt idx="0">
                  <c:v>Unidad</c:v>
                </c:pt>
                <c:pt idx="1">
                  <c:v>Ejecutar Cronograma de Capacita-ciones por  Grupo Ocupacional </c:v>
                </c:pt>
                <c:pt idx="2">
                  <c:v>Cantidad de estudiantes</c:v>
                </c:pt>
                <c:pt idx="3">
                  <c:v>Cantidad de posiciones ejecutadas.</c:v>
                </c:pt>
                <c:pt idx="4">
                  <c:v>Cantidad de aprobación de  empleados de Carrera Administrati-va</c:v>
                </c:pt>
                <c:pt idx="5">
                  <c:v>Cantidad de informes presentados</c:v>
                </c:pt>
                <c:pt idx="6">
                  <c:v>Realización de Team Building </c:v>
                </c:pt>
                <c:pt idx="8">
                  <c:v>Elaboración y seguimiento de Planes Operativos Anuales.</c:v>
                </c:pt>
                <c:pt idx="9">
                  <c:v>Cantidad de informes de ejecución de planes de mejora al año.
</c:v>
                </c:pt>
                <c:pt idx="10">
                  <c:v>Cantidad de Informe elaborado.</c:v>
                </c:pt>
                <c:pt idx="11">
                  <c:v>Cantidad de reportes trimestrales de estadisticas areas sustantivas.</c:v>
                </c:pt>
                <c:pt idx="12">
                  <c:v>Cantidad de Autodiagnósti-cos realizados al año </c:v>
                </c:pt>
                <c:pt idx="14">
                  <c:v>Cantidad de convenios interinstitucio-nales firmados </c:v>
                </c:pt>
                <c:pt idx="15">
                  <c:v>Cantidad  de Reuniones con organismos Bilaterales, Multilaterales e Instituciones homólogas al a ONDA  </c:v>
                </c:pt>
                <c:pt idx="16">
                  <c:v>Gestionar firma de Acuerdo con FEDOCAMARAS para la promociòn y capactaciòn en las provincias en materia de Derechos de Autor y Conexos</c:v>
                </c:pt>
                <c:pt idx="17">
                  <c:v>Cantidad de Foros Interna-cionales visitados</c:v>
                </c:pt>
                <c:pt idx="19">
                  <c:v>Cantidad de Podcast de ONDA  creado</c:v>
                </c:pt>
                <c:pt idx="20">
                  <c:v>Frecuencia de participación en conversa-torios.</c:v>
                </c:pt>
                <c:pt idx="21">
                  <c:v>Frecuencia en participación mesas tésnicas sectoriales.</c:v>
                </c:pt>
                <c:pt idx="22">
                  <c:v>Cantidad de lanzamiento revista sobre Derecho de Autor</c:v>
                </c:pt>
                <c:pt idx="24">
                  <c:v>Realizar al menos
13 registros del uso de los servicios del RAC.</c:v>
                </c:pt>
                <c:pt idx="25">
                  <c:v>Realizar  el 100% mas que el año pasado de Orientación y Asistencia Jurídica. </c:v>
                </c:pt>
                <c:pt idx="27">
                  <c:v>Realizar 80% inserciòn de sujetos obligados por encima del año pasado.</c:v>
                </c:pt>
                <c:pt idx="28">
                  <c:v>Realizar al menos el 50% más que el año pasado de las Inspecciones de parte y oficio.
</c:v>
                </c:pt>
                <c:pt idx="30">
                  <c:v>Asistencia en la gestión de registro de al menos 2 sociedades de gestión colectiva </c:v>
                </c:pt>
                <c:pt idx="31">
                  <c:v>Cantidad de sociedades de gestión colectiva asistidas.</c:v>
                </c:pt>
                <c:pt idx="32">
                  <c:v>Fiscalización periódica de Sociedades de Gestión Colectiva.</c:v>
                </c:pt>
                <c:pt idx="33">
                  <c:v>Diseñar plan para formentar la vigilancia y fiscalización de las sociedades de gestión colectiva </c:v>
                </c:pt>
                <c:pt idx="34">
                  <c:v>Porcentaje avance de revisión del decreto, y la ley reuniones, conversatorios, foros</c:v>
                </c:pt>
                <c:pt idx="35">
                  <c:v>Diseñar Plan de capacitación junto a las sociedades de gestión colectiva para fortalecer la educación a los sujetos obligados en materia de gestión colectiva</c:v>
                </c:pt>
                <c:pt idx="36">
                  <c:v>Ejecución de 5 capacitaciones para impactar 40 personas </c:v>
                </c:pt>
                <c:pt idx="37">
                  <c:v>Creación de Calendario de cursos especia les para las sociedades de gestíón.</c:v>
                </c:pt>
                <c:pt idx="39">
                  <c:v>Validación del 
Sistema de automatización de todos registros obras artísticas, literarias y científicas.</c:v>
                </c:pt>
                <c:pt idx="40">
                  <c:v>Informe de avances
de los resultados de la validación del Sistema.</c:v>
                </c:pt>
                <c:pt idx="41">
                  <c:v>Adquirir licencias de softwares y aplicaciones.</c:v>
                </c:pt>
                <c:pt idx="42">
                  <c:v>Porcentaje de solicitudes a TICs atendidas.</c:v>
                </c:pt>
                <c:pt idx="44">
                  <c:v>Porcentaje de Avance del Observatorio de la Ley de Desarrollo de Autor. </c:v>
                </c:pt>
                <c:pt idx="45">
                  <c:v>Aumento del 60% con relación al 2023 acceso del servicio de Centro de Capacitación.
Año  2024: 84 actividades.</c:v>
                </c:pt>
                <c:pt idx="46">
                  <c:v>Cantidad de capacitaciones de buenas prácticas en la Administración de una Sociedad de Gestiòn tanto para personal técnico de la ONDA como para la sociedad de Gestiòn.  
Año  2024: 10 Capacitaciones.</c:v>
                </c:pt>
                <c:pt idx="47">
                  <c:v>Cantidad de Personal Capacitado en acciones formativas.</c:v>
                </c:pt>
                <c:pt idx="48">
                  <c:v>Cantidad de instituciones impactadas.</c:v>
                </c:pt>
                <c:pt idx="49">
                  <c:v>Frecuencia de participación en Conversa-torios.</c:v>
                </c:pt>
                <c:pt idx="50">
                  <c:v>Frecuencia de participación en mesas técnicas sectoriales</c:v>
                </c:pt>
                <c:pt idx="51">
                  <c:v>Cantidad de conversatorios a estudiantes de TICs, bellas artes, cine, música, artesanía, sector agrícola, entre otros. </c:v>
                </c:pt>
                <c:pt idx="52">
                  <c:v>Frecuencia de participación en espacios de conversa-ción del ecosistema de emprendi-miento </c:v>
                </c:pt>
                <c:pt idx="53">
                  <c:v>Cantidad de personas que consultan el centro.</c:v>
                </c:pt>
                <c:pt idx="54">
                  <c:v>Lanzamiento de la Revista de Derecho de Autor. </c:v>
                </c:pt>
                <c:pt idx="56">
                  <c:v>Realizar encuestas de satisfacción al cliente con foco en lograr el 95% de satisfacción.</c:v>
                </c:pt>
              </c:strCache>
            </c:strRef>
          </c:cat>
          <c:val>
            <c:numRef>
              <c:f>'[1]Metas ejecutadas'!$G$6:$G$62</c:f>
              <c:numCache>
                <c:formatCode>General</c:formatCode>
                <c:ptCount val="57"/>
                <c:pt idx="0">
                  <c:v>1</c:v>
                </c:pt>
                <c:pt idx="1">
                  <c:v>1</c:v>
                </c:pt>
                <c:pt idx="2">
                  <c:v>1</c:v>
                </c:pt>
                <c:pt idx="3">
                  <c:v>0</c:v>
                </c:pt>
                <c:pt idx="4">
                  <c:v>1</c:v>
                </c:pt>
                <c:pt idx="5">
                  <c:v>1</c:v>
                </c:pt>
                <c:pt idx="6">
                  <c:v>1</c:v>
                </c:pt>
                <c:pt idx="8">
                  <c:v>1</c:v>
                </c:pt>
                <c:pt idx="9">
                  <c:v>1</c:v>
                </c:pt>
                <c:pt idx="10">
                  <c:v>1</c:v>
                </c:pt>
                <c:pt idx="11">
                  <c:v>1</c:v>
                </c:pt>
                <c:pt idx="12">
                  <c:v>1</c:v>
                </c:pt>
                <c:pt idx="14">
                  <c:v>1</c:v>
                </c:pt>
                <c:pt idx="15">
                  <c:v>1</c:v>
                </c:pt>
                <c:pt idx="16">
                  <c:v>1</c:v>
                </c:pt>
                <c:pt idx="17">
                  <c:v>1</c:v>
                </c:pt>
                <c:pt idx="19">
                  <c:v>0</c:v>
                </c:pt>
                <c:pt idx="20">
                  <c:v>1</c:v>
                </c:pt>
                <c:pt idx="21">
                  <c:v>1</c:v>
                </c:pt>
                <c:pt idx="22">
                  <c:v>1</c:v>
                </c:pt>
                <c:pt idx="24">
                  <c:v>1</c:v>
                </c:pt>
                <c:pt idx="25">
                  <c:v>0.77142857142857146</c:v>
                </c:pt>
                <c:pt idx="27">
                  <c:v>1</c:v>
                </c:pt>
                <c:pt idx="28">
                  <c:v>0.51851851851851849</c:v>
                </c:pt>
                <c:pt idx="30">
                  <c:v>1</c:v>
                </c:pt>
                <c:pt idx="31">
                  <c:v>1</c:v>
                </c:pt>
                <c:pt idx="32">
                  <c:v>0.5</c:v>
                </c:pt>
                <c:pt idx="33">
                  <c:v>1</c:v>
                </c:pt>
                <c:pt idx="34">
                  <c:v>0</c:v>
                </c:pt>
                <c:pt idx="35">
                  <c:v>0</c:v>
                </c:pt>
                <c:pt idx="36">
                  <c:v>1</c:v>
                </c:pt>
                <c:pt idx="37">
                  <c:v>1</c:v>
                </c:pt>
                <c:pt idx="39">
                  <c:v>1</c:v>
                </c:pt>
                <c:pt idx="40">
                  <c:v>1</c:v>
                </c:pt>
                <c:pt idx="41">
                  <c:v>0</c:v>
                </c:pt>
                <c:pt idx="42">
                  <c:v>1</c:v>
                </c:pt>
                <c:pt idx="44">
                  <c:v>0</c:v>
                </c:pt>
                <c:pt idx="45">
                  <c:v>0.66666666666666663</c:v>
                </c:pt>
                <c:pt idx="46">
                  <c:v>1</c:v>
                </c:pt>
                <c:pt idx="47">
                  <c:v>1</c:v>
                </c:pt>
                <c:pt idx="48">
                  <c:v>1</c:v>
                </c:pt>
                <c:pt idx="49">
                  <c:v>0.5</c:v>
                </c:pt>
                <c:pt idx="50">
                  <c:v>0.5</c:v>
                </c:pt>
                <c:pt idx="51">
                  <c:v>1</c:v>
                </c:pt>
                <c:pt idx="52">
                  <c:v>0</c:v>
                </c:pt>
                <c:pt idx="53">
                  <c:v>0</c:v>
                </c:pt>
                <c:pt idx="54">
                  <c:v>1</c:v>
                </c:pt>
                <c:pt idx="56">
                  <c:v>1</c:v>
                </c:pt>
              </c:numCache>
            </c:numRef>
          </c:val>
          <c:extLst>
            <c:ext xmlns:c16="http://schemas.microsoft.com/office/drawing/2014/chart" uri="{C3380CC4-5D6E-409C-BE32-E72D297353CC}">
              <c16:uniqueId val="{00000000-D278-41DA-8690-7DC85962BCCF}"/>
            </c:ext>
          </c:extLst>
        </c:ser>
        <c:dLbls>
          <c:showLegendKey val="0"/>
          <c:showVal val="0"/>
          <c:showCatName val="0"/>
          <c:showSerName val="0"/>
          <c:showPercent val="0"/>
          <c:showBubbleSize val="0"/>
        </c:dLbls>
        <c:gapWidth val="150"/>
        <c:axId val="334861000"/>
        <c:axId val="334865680"/>
      </c:barChart>
      <c:catAx>
        <c:axId val="334861000"/>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es-US"/>
          </a:p>
        </c:txPr>
        <c:crossAx val="334865680"/>
        <c:crosses val="autoZero"/>
        <c:auto val="1"/>
        <c:lblAlgn val="ctr"/>
        <c:lblOffset val="100"/>
        <c:noMultiLvlLbl val="0"/>
      </c:catAx>
      <c:valAx>
        <c:axId val="334865680"/>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US"/>
          </a:p>
        </c:txPr>
        <c:crossAx val="33486100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gradFill>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ln w="9525" cap="flat" cmpd="sng" algn="ctr">
      <a:solidFill>
        <a:schemeClr val="tx1">
          <a:lumMod val="15000"/>
          <a:lumOff val="85000"/>
        </a:schemeClr>
      </a:solidFill>
      <a:round/>
    </a:ln>
    <a:effectLst/>
  </c:spPr>
  <c:txPr>
    <a:bodyPr/>
    <a:lstStyle/>
    <a:p>
      <a:pPr>
        <a:defRPr/>
      </a:pPr>
      <a:endParaRPr lang="es-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3.xml"/><Relationship Id="rId3" Type="http://schemas.microsoft.com/office/2007/relationships/hdphoto" Target="../media/hdphoto1.wdp"/><Relationship Id="rId7" Type="http://schemas.openxmlformats.org/officeDocument/2006/relationships/chart" Target="../charts/chart2.xml"/><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chart" Target="../charts/chart1.xml"/><Relationship Id="rId5" Type="http://schemas.microsoft.com/office/2007/relationships/hdphoto" Target="../media/hdphoto2.wdp"/><Relationship Id="rId4"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169333</xdr:colOff>
      <xdr:row>1</xdr:row>
      <xdr:rowOff>63500</xdr:rowOff>
    </xdr:from>
    <xdr:to>
      <xdr:col>2</xdr:col>
      <xdr:colOff>971285</xdr:colOff>
      <xdr:row>4</xdr:row>
      <xdr:rowOff>92075</xdr:rowOff>
    </xdr:to>
    <xdr:pic>
      <xdr:nvPicPr>
        <xdr:cNvPr id="3" name="Imagen 2">
          <a:extLst>
            <a:ext uri="{FF2B5EF4-FFF2-40B4-BE49-F238E27FC236}">
              <a16:creationId xmlns:a16="http://schemas.microsoft.com/office/drawing/2014/main" id="{CA671A3F-7BA9-4956-9104-AC17C326EE2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9333" y="254000"/>
          <a:ext cx="2188369" cy="600075"/>
        </a:xfrm>
        <a:prstGeom prst="rect">
          <a:avLst/>
        </a:prstGeom>
        <a:noFill/>
        <a:ln>
          <a:noFill/>
        </a:ln>
      </xdr:spPr>
    </xdr:pic>
    <xdr:clientData/>
  </xdr:twoCellAnchor>
  <xdr:twoCellAnchor editAs="oneCell">
    <xdr:from>
      <xdr:col>0</xdr:col>
      <xdr:colOff>0</xdr:colOff>
      <xdr:row>188</xdr:row>
      <xdr:rowOff>0</xdr:rowOff>
    </xdr:from>
    <xdr:to>
      <xdr:col>2</xdr:col>
      <xdr:colOff>339672</xdr:colOff>
      <xdr:row>197</xdr:row>
      <xdr:rowOff>83557</xdr:rowOff>
    </xdr:to>
    <xdr:pic>
      <xdr:nvPicPr>
        <xdr:cNvPr id="8" name="Imagen 7">
          <a:extLst>
            <a:ext uri="{FF2B5EF4-FFF2-40B4-BE49-F238E27FC236}">
              <a16:creationId xmlns:a16="http://schemas.microsoft.com/office/drawing/2014/main" id="{81C55DB1-726C-4338-8C81-BE1F8036CBBE}"/>
            </a:ext>
          </a:extLst>
        </xdr:cNvPr>
        <xdr:cNvPicPr>
          <a:picLocks noChangeAspect="1"/>
        </xdr:cNvPicPr>
      </xdr:nvPicPr>
      <xdr:blipFill>
        <a:blip xmlns:r="http://schemas.openxmlformats.org/officeDocument/2006/relationships" r:embed="rId2">
          <a:extLst>
            <a:ext uri="{BEBA8EAE-BF5A-486C-A8C5-ECC9F3942E4B}">
              <a14:imgProps xmlns:a14="http://schemas.microsoft.com/office/drawing/2010/main">
                <a14:imgLayer r:embed="rId3">
                  <a14:imgEffect>
                    <a14:backgroundRemoval t="9938" b="90839" l="6836" r="89666">
                      <a14:foregroundMark x1="9539" y1="51087" x2="9539" y2="51087"/>
                      <a14:foregroundMark x1="89507" y1="48292" x2="89507" y2="48292"/>
                      <a14:foregroundMark x1="51351" y1="10248" x2="51351" y2="10248"/>
                      <a14:foregroundMark x1="55485" y1="90839" x2="55485" y2="90839"/>
                      <a14:foregroundMark x1="6836" y1="48292" x2="6836" y2="48292"/>
                    </a14:backgroundRemoval>
                  </a14:imgEffect>
                </a14:imgLayer>
              </a14:imgProps>
            </a:ext>
          </a:extLst>
        </a:blip>
        <a:stretch>
          <a:fillRect/>
        </a:stretch>
      </xdr:blipFill>
      <xdr:spPr>
        <a:xfrm>
          <a:off x="0" y="83661250"/>
          <a:ext cx="1726089" cy="1808639"/>
        </a:xfrm>
        <a:prstGeom prst="rect">
          <a:avLst/>
        </a:prstGeom>
      </xdr:spPr>
    </xdr:pic>
    <xdr:clientData/>
  </xdr:twoCellAnchor>
  <xdr:twoCellAnchor editAs="oneCell">
    <xdr:from>
      <xdr:col>1</xdr:col>
      <xdr:colOff>52916</xdr:colOff>
      <xdr:row>189</xdr:row>
      <xdr:rowOff>52916</xdr:rowOff>
    </xdr:from>
    <xdr:to>
      <xdr:col>5</xdr:col>
      <xdr:colOff>552661</xdr:colOff>
      <xdr:row>199</xdr:row>
      <xdr:rowOff>6032</xdr:rowOff>
    </xdr:to>
    <xdr:pic>
      <xdr:nvPicPr>
        <xdr:cNvPr id="9" name="Imagen 8">
          <a:extLst>
            <a:ext uri="{FF2B5EF4-FFF2-40B4-BE49-F238E27FC236}">
              <a16:creationId xmlns:a16="http://schemas.microsoft.com/office/drawing/2014/main" id="{5D3B1AF8-E564-4FC8-A5AF-E4E38FA3AFC4}"/>
            </a:ext>
          </a:extLst>
        </xdr:cNvPr>
        <xdr:cNvPicPr>
          <a:picLocks noChangeAspect="1"/>
        </xdr:cNvPicPr>
      </xdr:nvPicPr>
      <xdr:blipFill>
        <a:blip xmlns:r="http://schemas.openxmlformats.org/officeDocument/2006/relationships" r:embed="rId4" cstate="print">
          <a:extLst>
            <a:ext uri="{BEBA8EAE-BF5A-486C-A8C5-ECC9F3942E4B}">
              <a14:imgProps xmlns:a14="http://schemas.microsoft.com/office/drawing/2010/main">
                <a14:imgLayer r:embed="rId5">
                  <a14:imgEffect>
                    <a14:backgroundRemoval t="10000" b="90000" l="10000" r="90000"/>
                  </a14:imgEffect>
                </a14:imgLayer>
              </a14:imgProps>
            </a:ext>
            <a:ext uri="{28A0092B-C50C-407E-A947-70E740481C1C}">
              <a14:useLocalDpi xmlns:a14="http://schemas.microsoft.com/office/drawing/2010/main" val="0"/>
            </a:ext>
          </a:extLst>
        </a:blip>
        <a:stretch>
          <a:fillRect/>
        </a:stretch>
      </xdr:blipFill>
      <xdr:spPr>
        <a:xfrm>
          <a:off x="444499" y="83904666"/>
          <a:ext cx="4087495" cy="1879282"/>
        </a:xfrm>
        <a:prstGeom prst="rect">
          <a:avLst/>
        </a:prstGeom>
      </xdr:spPr>
    </xdr:pic>
    <xdr:clientData/>
  </xdr:twoCellAnchor>
  <xdr:twoCellAnchor>
    <xdr:from>
      <xdr:col>0</xdr:col>
      <xdr:colOff>59531</xdr:colOff>
      <xdr:row>48</xdr:row>
      <xdr:rowOff>142874</xdr:rowOff>
    </xdr:from>
    <xdr:to>
      <xdr:col>6</xdr:col>
      <xdr:colOff>11906</xdr:colOff>
      <xdr:row>69</xdr:row>
      <xdr:rowOff>146842</xdr:rowOff>
    </xdr:to>
    <xdr:graphicFrame macro="">
      <xdr:nvGraphicFramePr>
        <xdr:cNvPr id="10" name="Gráfico 9">
          <a:extLst>
            <a:ext uri="{FF2B5EF4-FFF2-40B4-BE49-F238E27FC236}">
              <a16:creationId xmlns:a16="http://schemas.microsoft.com/office/drawing/2014/main" id="{9F90D91A-EBF4-4752-9C87-D57344E927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20</xdr:row>
      <xdr:rowOff>178593</xdr:rowOff>
    </xdr:from>
    <xdr:to>
      <xdr:col>6</xdr:col>
      <xdr:colOff>11906</xdr:colOff>
      <xdr:row>44</xdr:row>
      <xdr:rowOff>83342</xdr:rowOff>
    </xdr:to>
    <xdr:graphicFrame macro="">
      <xdr:nvGraphicFramePr>
        <xdr:cNvPr id="4" name="Gráfico 3">
          <a:extLst>
            <a:ext uri="{FF2B5EF4-FFF2-40B4-BE49-F238E27FC236}">
              <a16:creationId xmlns:a16="http://schemas.microsoft.com/office/drawing/2014/main" id="{55F8C326-26C9-4976-9B71-0BE274DCA2F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0</xdr:colOff>
      <xdr:row>150</xdr:row>
      <xdr:rowOff>25372</xdr:rowOff>
    </xdr:from>
    <xdr:to>
      <xdr:col>6</xdr:col>
      <xdr:colOff>0</xdr:colOff>
      <xdr:row>200</xdr:row>
      <xdr:rowOff>92605</xdr:rowOff>
    </xdr:to>
    <xdr:graphicFrame macro="">
      <xdr:nvGraphicFramePr>
        <xdr:cNvPr id="11" name="Gráfico 10">
          <a:extLst>
            <a:ext uri="{FF2B5EF4-FFF2-40B4-BE49-F238E27FC236}">
              <a16:creationId xmlns:a16="http://schemas.microsoft.com/office/drawing/2014/main" id="{BD16C030-659F-4E8D-AEDF-8905757A965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wendy.delossantos\Desktop\Matriz%20de%20datos%20y%20gr&#225;ficos%202do.%20trimestre%202024..xlsx" TargetMode="External"/><Relationship Id="rId1" Type="http://schemas.openxmlformats.org/officeDocument/2006/relationships/externalLinkPath" Target="/Users/wendy.delossantos/Desktop/Matriz%20de%20datos%20y%20gr&#225;ficos%202do.%20trimestre%20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Metas ejecutadas"/>
      <sheetName val="Informe de seguimiento."/>
    </sheetNames>
    <sheetDataSet>
      <sheetData sheetId="0">
        <row r="6">
          <cell r="D6" t="str">
            <v>Unidad</v>
          </cell>
          <cell r="G6">
            <v>1</v>
          </cell>
          <cell r="P6" t="str">
            <v>Nivel de eficiencia</v>
          </cell>
          <cell r="R6">
            <v>83</v>
          </cell>
        </row>
        <row r="7">
          <cell r="D7" t="str">
            <v xml:space="preserve">Ejecutar Cronograma de Capacita-ciones por  Grupo Ocupacional </v>
          </cell>
          <cell r="G7">
            <v>1</v>
          </cell>
          <cell r="P7" t="str">
            <v>Nivel de incumplimiento.</v>
          </cell>
          <cell r="R7">
            <v>17</v>
          </cell>
        </row>
        <row r="8">
          <cell r="D8" t="str">
            <v>Cantidad de estudiantes</v>
          </cell>
          <cell r="G8">
            <v>1</v>
          </cell>
        </row>
        <row r="9">
          <cell r="D9" t="str">
            <v>Cantidad de posiciones ejecutadas.</v>
          </cell>
          <cell r="G9">
            <v>0</v>
          </cell>
        </row>
        <row r="10">
          <cell r="D10" t="str">
            <v>Cantidad de aprobación de  empleados de Carrera Administrati-va</v>
          </cell>
          <cell r="G10">
            <v>1</v>
          </cell>
        </row>
        <row r="11">
          <cell r="D11" t="str">
            <v>Cantidad de informes presentados</v>
          </cell>
          <cell r="G11">
            <v>1</v>
          </cell>
        </row>
        <row r="12">
          <cell r="D12" t="str">
            <v xml:space="preserve">Realización de Team Building </v>
          </cell>
          <cell r="G12">
            <v>1</v>
          </cell>
        </row>
        <row r="14">
          <cell r="D14" t="str">
            <v>Elaboración y seguimiento de Planes Operativos Anuales.</v>
          </cell>
          <cell r="G14">
            <v>1</v>
          </cell>
        </row>
        <row r="15">
          <cell r="D15" t="str">
            <v xml:space="preserve">Cantidad de informes de ejecución de planes de mejora al año.
</v>
          </cell>
          <cell r="G15">
            <v>1</v>
          </cell>
        </row>
        <row r="16">
          <cell r="D16" t="str">
            <v>Cantidad de Informe elaborado.</v>
          </cell>
          <cell r="G16">
            <v>1</v>
          </cell>
        </row>
        <row r="17">
          <cell r="D17" t="str">
            <v>Cantidad de reportes trimestrales de estadisticas areas sustantivas.</v>
          </cell>
          <cell r="G17">
            <v>1</v>
          </cell>
        </row>
        <row r="18">
          <cell r="D18" t="str">
            <v xml:space="preserve">Cantidad de Autodiagnósti-cos realizados al año </v>
          </cell>
          <cell r="G18">
            <v>1</v>
          </cell>
        </row>
        <row r="20">
          <cell r="D20" t="str">
            <v xml:space="preserve">Cantidad de convenios interinstitucio-nales firmados </v>
          </cell>
          <cell r="G20">
            <v>1</v>
          </cell>
        </row>
        <row r="21">
          <cell r="D21" t="str">
            <v xml:space="preserve">Cantidad  de Reuniones con organismos Bilaterales, Multilaterales e Instituciones homólogas al a ONDA  </v>
          </cell>
          <cell r="G21">
            <v>1</v>
          </cell>
        </row>
        <row r="22">
          <cell r="D22" t="str">
            <v>Gestionar firma de Acuerdo con FEDOCAMARAS para la promociòn y capactaciòn en las provincias en materia de Derechos de Autor y Conexos</v>
          </cell>
          <cell r="G22">
            <v>1</v>
          </cell>
        </row>
        <row r="23">
          <cell r="D23" t="str">
            <v>Cantidad de Foros Interna-cionales visitados</v>
          </cell>
          <cell r="G23">
            <v>1</v>
          </cell>
        </row>
        <row r="25">
          <cell r="D25" t="str">
            <v>Cantidad de Podcast de ONDA  creado</v>
          </cell>
          <cell r="G25">
            <v>0</v>
          </cell>
        </row>
        <row r="26">
          <cell r="D26" t="str">
            <v>Frecuencia de participación en conversa-torios.</v>
          </cell>
          <cell r="G26">
            <v>1</v>
          </cell>
        </row>
        <row r="27">
          <cell r="D27" t="str">
            <v>Frecuencia en participación mesas tésnicas sectoriales.</v>
          </cell>
          <cell r="G27">
            <v>1</v>
          </cell>
        </row>
        <row r="28">
          <cell r="D28" t="str">
            <v>Cantidad de lanzamiento revista sobre Derecho de Autor</v>
          </cell>
          <cell r="G28">
            <v>1</v>
          </cell>
        </row>
        <row r="30">
          <cell r="D30" t="str">
            <v>Realizar al menos
13 registros del uso de los servicios del RAC.</v>
          </cell>
          <cell r="G30">
            <v>1</v>
          </cell>
        </row>
        <row r="31">
          <cell r="D31" t="str">
            <v xml:space="preserve">Realizar  el 100% mas que el año pasado de Orientación y Asistencia Jurídica. </v>
          </cell>
          <cell r="G31">
            <v>0.77142857142857146</v>
          </cell>
        </row>
        <row r="33">
          <cell r="D33" t="str">
            <v>Realizar 80% inserciòn de sujetos obligados por encima del año pasado.</v>
          </cell>
          <cell r="G33">
            <v>1</v>
          </cell>
        </row>
        <row r="34">
          <cell r="D34" t="str">
            <v xml:space="preserve">Realizar al menos el 50% más que el año pasado de las Inspecciones de parte y oficio.
</v>
          </cell>
          <cell r="G34">
            <v>0.51851851851851849</v>
          </cell>
        </row>
        <row r="36">
          <cell r="D36" t="str">
            <v xml:space="preserve">Asistencia en la gestión de registro de al menos 2 sociedades de gestión colectiva </v>
          </cell>
          <cell r="G36">
            <v>1</v>
          </cell>
        </row>
        <row r="37">
          <cell r="D37" t="str">
            <v>Cantidad de sociedades de gestión colectiva asistidas.</v>
          </cell>
          <cell r="G37">
            <v>1</v>
          </cell>
        </row>
        <row r="38">
          <cell r="D38" t="str">
            <v>Fiscalización periódica de Sociedades de Gestión Colectiva.</v>
          </cell>
          <cell r="G38">
            <v>0.5</v>
          </cell>
        </row>
        <row r="39">
          <cell r="D39" t="str">
            <v xml:space="preserve">Diseñar plan para formentar la vigilancia y fiscalización de las sociedades de gestión colectiva </v>
          </cell>
          <cell r="G39">
            <v>1</v>
          </cell>
        </row>
        <row r="40">
          <cell r="D40" t="str">
            <v>Porcentaje avance de revisión del decreto, y la ley reuniones, conversatorios, foros</v>
          </cell>
          <cell r="G40">
            <v>0</v>
          </cell>
        </row>
        <row r="41">
          <cell r="D41" t="str">
            <v>Diseñar Plan de capacitación junto a las sociedades de gestión colectiva para fortalecer la educación a los sujetos obligados en materia de gestión colectiva</v>
          </cell>
          <cell r="G41">
            <v>0</v>
          </cell>
        </row>
        <row r="42">
          <cell r="D42" t="str">
            <v xml:space="preserve">Ejecución de 5 capacitaciones para impactar 40 personas </v>
          </cell>
          <cell r="G42">
            <v>1</v>
          </cell>
        </row>
        <row r="43">
          <cell r="D43" t="str">
            <v>Creación de Calendario de cursos especia les para las sociedades de gestíón.</v>
          </cell>
          <cell r="G43">
            <v>1</v>
          </cell>
        </row>
        <row r="45">
          <cell r="D45" t="str">
            <v>Validación del 
Sistema de automatización de todos registros obras artísticas, literarias y científicas.</v>
          </cell>
          <cell r="G45">
            <v>1</v>
          </cell>
        </row>
        <row r="46">
          <cell r="D46" t="str">
            <v>Informe de avances
de los resultados de la validación del Sistema.</v>
          </cell>
          <cell r="G46">
            <v>1</v>
          </cell>
        </row>
        <row r="47">
          <cell r="D47" t="str">
            <v>Adquirir licencias de softwares y aplicaciones.</v>
          </cell>
          <cell r="G47">
            <v>0</v>
          </cell>
        </row>
        <row r="48">
          <cell r="D48" t="str">
            <v>Porcentaje de solicitudes a TICs atendidas.</v>
          </cell>
          <cell r="G48">
            <v>1</v>
          </cell>
        </row>
        <row r="50">
          <cell r="D50" t="str">
            <v xml:space="preserve">Porcentaje de Avance del Observatorio de la Ley de Desarrollo de Autor. </v>
          </cell>
          <cell r="G50">
            <v>0</v>
          </cell>
        </row>
        <row r="51">
          <cell r="D51" t="str">
            <v>Aumento del 60% con relación al 2023 acceso del servicio de Centro de Capacitación.
Año  2024: 84 actividades.</v>
          </cell>
          <cell r="G51">
            <v>0.66666666666666663</v>
          </cell>
        </row>
        <row r="52">
          <cell r="D52" t="str">
            <v>Cantidad de capacitaciones de buenas prácticas en la Administración de una Sociedad de Gestiòn tanto para personal técnico de la ONDA como para la sociedad de Gestiòn.  
Año  2024: 10 Capacitaciones.</v>
          </cell>
          <cell r="G52">
            <v>1</v>
          </cell>
        </row>
        <row r="53">
          <cell r="D53" t="str">
            <v>Cantidad de Personal Capacitado en acciones formativas.</v>
          </cell>
          <cell r="G53">
            <v>1</v>
          </cell>
        </row>
        <row r="54">
          <cell r="D54" t="str">
            <v>Cantidad de instituciones impactadas.</v>
          </cell>
          <cell r="G54">
            <v>1</v>
          </cell>
        </row>
        <row r="55">
          <cell r="D55" t="str">
            <v>Frecuencia de participación en Conversa-torios.</v>
          </cell>
          <cell r="G55">
            <v>0.5</v>
          </cell>
        </row>
        <row r="56">
          <cell r="D56" t="str">
            <v>Frecuencia de participación en mesas técnicas sectoriales</v>
          </cell>
          <cell r="G56">
            <v>0.5</v>
          </cell>
        </row>
        <row r="57">
          <cell r="D57" t="str">
            <v xml:space="preserve">Cantidad de conversatorios a estudiantes de TICs, bellas artes, cine, música, artesanía, sector agrícola, entre otros. </v>
          </cell>
          <cell r="G57">
            <v>1</v>
          </cell>
        </row>
        <row r="58">
          <cell r="D58" t="str">
            <v xml:space="preserve">Frecuencia de participación en espacios de conversa-ción del ecosistema de emprendi-miento </v>
          </cell>
          <cell r="G58">
            <v>0</v>
          </cell>
        </row>
        <row r="59">
          <cell r="D59" t="str">
            <v>Cantidad de personas que consultan el centro.</v>
          </cell>
          <cell r="G59">
            <v>0</v>
          </cell>
        </row>
        <row r="60">
          <cell r="D60" t="str">
            <v xml:space="preserve">Lanzamiento de la Revista de Derecho de Autor. </v>
          </cell>
          <cell r="G60">
            <v>1</v>
          </cell>
        </row>
        <row r="62">
          <cell r="D62" t="str">
            <v>Realizar encuestas de satisfacción al cliente con foco en lograr el 95% de satisfacción.</v>
          </cell>
          <cell r="G62">
            <v>1</v>
          </cell>
        </row>
        <row r="67">
          <cell r="C67" t="str">
            <v>Metas programadas</v>
          </cell>
          <cell r="D67">
            <v>48</v>
          </cell>
        </row>
        <row r="68">
          <cell r="C68" t="str">
            <v>Metas ejecutadas</v>
          </cell>
          <cell r="D68">
            <v>40</v>
          </cell>
        </row>
      </sheetData>
      <sheetData sheetId="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2E204B-B2AE-4F9B-97A0-184903E9CF5D}">
  <dimension ref="A6:N214"/>
  <sheetViews>
    <sheetView tabSelected="1" topLeftCell="A191" zoomScale="80" zoomScaleNormal="80" workbookViewId="0">
      <selection activeCell="J212" sqref="J212"/>
    </sheetView>
  </sheetViews>
  <sheetFormatPr baseColWidth="10" defaultRowHeight="15"/>
  <cols>
    <col min="1" max="1" width="5.85546875" customWidth="1"/>
    <col min="2" max="2" width="14.85546875" customWidth="1"/>
    <col min="3" max="3" width="15" customWidth="1"/>
    <col min="4" max="4" width="12.42578125" customWidth="1"/>
    <col min="6" max="6" width="18.28515625" customWidth="1"/>
  </cols>
  <sheetData>
    <row r="6" spans="1:6" ht="15" customHeight="1">
      <c r="A6" s="62" t="s">
        <v>104</v>
      </c>
      <c r="B6" s="63"/>
      <c r="C6" s="63"/>
      <c r="D6" s="63"/>
      <c r="E6" s="63"/>
      <c r="F6" s="63"/>
    </row>
    <row r="7" spans="1:6" ht="15" customHeight="1">
      <c r="A7" s="63"/>
      <c r="B7" s="63"/>
      <c r="C7" s="63"/>
      <c r="D7" s="63"/>
      <c r="E7" s="63"/>
      <c r="F7" s="63"/>
    </row>
    <row r="9" spans="1:6" ht="15" customHeight="1">
      <c r="A9" s="48" t="s">
        <v>69</v>
      </c>
      <c r="B9" s="48"/>
      <c r="C9" s="48"/>
      <c r="D9" s="48"/>
      <c r="E9" s="48"/>
      <c r="F9" s="48"/>
    </row>
    <row r="10" spans="1:6">
      <c r="A10" s="48"/>
      <c r="B10" s="48"/>
      <c r="C10" s="48"/>
      <c r="D10" s="48"/>
      <c r="E10" s="48"/>
      <c r="F10" s="48"/>
    </row>
    <row r="11" spans="1:6" ht="32.25" customHeight="1">
      <c r="A11" s="48"/>
      <c r="B11" s="48"/>
      <c r="C11" s="48"/>
      <c r="D11" s="48"/>
      <c r="E11" s="48"/>
      <c r="F11" s="48"/>
    </row>
    <row r="12" spans="1:6">
      <c r="A12" s="1"/>
      <c r="B12" s="1"/>
      <c r="C12" s="1"/>
      <c r="D12" s="1"/>
      <c r="E12" s="1"/>
      <c r="F12" s="1"/>
    </row>
    <row r="13" spans="1:6" ht="15" customHeight="1">
      <c r="A13" s="48" t="s">
        <v>105</v>
      </c>
      <c r="B13" s="49"/>
      <c r="C13" s="49"/>
      <c r="D13" s="49"/>
      <c r="E13" s="49"/>
      <c r="F13" s="49"/>
    </row>
    <row r="14" spans="1:6">
      <c r="A14" s="49"/>
      <c r="B14" s="49"/>
      <c r="C14" s="49"/>
      <c r="D14" s="49"/>
      <c r="E14" s="49"/>
      <c r="F14" s="49"/>
    </row>
    <row r="15" spans="1:6">
      <c r="A15" s="49"/>
      <c r="B15" s="49"/>
      <c r="C15" s="49"/>
      <c r="D15" s="49"/>
      <c r="E15" s="49"/>
      <c r="F15" s="49"/>
    </row>
    <row r="16" spans="1:6">
      <c r="A16" s="49"/>
      <c r="B16" s="49"/>
      <c r="C16" s="49"/>
      <c r="D16" s="49"/>
      <c r="E16" s="49"/>
      <c r="F16" s="49"/>
    </row>
    <row r="17" spans="1:6">
      <c r="A17" s="1"/>
      <c r="B17" s="1"/>
      <c r="C17" s="1"/>
      <c r="D17" s="1"/>
      <c r="E17" s="1"/>
      <c r="F17" s="1"/>
    </row>
    <row r="18" spans="1:6" ht="15" customHeight="1">
      <c r="A18" s="48" t="s">
        <v>106</v>
      </c>
      <c r="B18" s="49"/>
      <c r="C18" s="49"/>
      <c r="D18" s="49"/>
      <c r="E18" s="49"/>
      <c r="F18" s="49"/>
    </row>
    <row r="19" spans="1:6">
      <c r="A19" s="49"/>
      <c r="B19" s="49"/>
      <c r="C19" s="49"/>
      <c r="D19" s="49"/>
      <c r="E19" s="49"/>
      <c r="F19" s="49"/>
    </row>
    <row r="20" spans="1:6">
      <c r="A20" s="49"/>
      <c r="B20" s="49"/>
      <c r="C20" s="49"/>
      <c r="D20" s="49"/>
      <c r="E20" s="49"/>
      <c r="F20" s="49"/>
    </row>
    <row r="46" spans="1:6" ht="15" customHeight="1">
      <c r="A46" s="48" t="s">
        <v>102</v>
      </c>
      <c r="B46" s="49"/>
      <c r="C46" s="49"/>
      <c r="D46" s="49"/>
      <c r="E46" s="49"/>
      <c r="F46" s="49"/>
    </row>
    <row r="47" spans="1:6">
      <c r="A47" s="49"/>
      <c r="B47" s="49"/>
      <c r="C47" s="49"/>
      <c r="D47" s="49"/>
      <c r="E47" s="49"/>
      <c r="F47" s="49"/>
    </row>
    <row r="48" spans="1:6">
      <c r="A48" s="49"/>
      <c r="B48" s="49"/>
      <c r="C48" s="49"/>
      <c r="D48" s="49"/>
      <c r="E48" s="49"/>
      <c r="F48" s="49"/>
    </row>
    <row r="72" spans="1:6" ht="7.5" customHeight="1"/>
    <row r="73" spans="1:6">
      <c r="A73" s="45" t="s">
        <v>0</v>
      </c>
      <c r="B73" s="45"/>
      <c r="C73" s="45"/>
      <c r="D73" s="45"/>
      <c r="E73" s="45"/>
      <c r="F73" s="45"/>
    </row>
    <row r="75" spans="1:6" ht="15" customHeight="1">
      <c r="A75" s="46" t="s">
        <v>109</v>
      </c>
      <c r="B75" s="47"/>
      <c r="C75" s="47"/>
      <c r="D75" s="47"/>
      <c r="E75" s="47"/>
      <c r="F75" s="47"/>
    </row>
    <row r="76" spans="1:6">
      <c r="A76" s="47"/>
      <c r="B76" s="47"/>
      <c r="C76" s="47"/>
      <c r="D76" s="47"/>
      <c r="E76" s="47"/>
      <c r="F76" s="47"/>
    </row>
    <row r="77" spans="1:6">
      <c r="A77" s="47"/>
      <c r="B77" s="47"/>
      <c r="C77" s="47"/>
      <c r="D77" s="47"/>
      <c r="E77" s="47"/>
      <c r="F77" s="47"/>
    </row>
    <row r="78" spans="1:6">
      <c r="A78" s="47"/>
      <c r="B78" s="47"/>
      <c r="C78" s="47"/>
      <c r="D78" s="47"/>
      <c r="E78" s="47"/>
      <c r="F78" s="47"/>
    </row>
    <row r="79" spans="1:6">
      <c r="A79" s="47"/>
      <c r="B79" s="47"/>
      <c r="C79" s="47"/>
      <c r="D79" s="47"/>
      <c r="E79" s="47"/>
      <c r="F79" s="47"/>
    </row>
    <row r="80" spans="1:6" ht="92.25" customHeight="1">
      <c r="A80" s="47"/>
      <c r="B80" s="47"/>
      <c r="C80" s="47"/>
      <c r="D80" s="47"/>
      <c r="E80" s="47"/>
      <c r="F80" s="47"/>
    </row>
    <row r="82" spans="1:14" ht="15" customHeight="1">
      <c r="A82" s="48" t="s">
        <v>107</v>
      </c>
      <c r="B82" s="49"/>
      <c r="C82" s="49"/>
      <c r="D82" s="49"/>
      <c r="E82" s="49"/>
      <c r="F82" s="49"/>
    </row>
    <row r="83" spans="1:14">
      <c r="A83" s="49"/>
      <c r="B83" s="49"/>
      <c r="C83" s="49"/>
      <c r="D83" s="49"/>
      <c r="E83" s="49"/>
      <c r="F83" s="49"/>
    </row>
    <row r="86" spans="1:14" ht="15" customHeight="1">
      <c r="A86" s="50" t="s">
        <v>103</v>
      </c>
      <c r="B86" s="51"/>
      <c r="C86" s="51"/>
      <c r="D86" s="51"/>
      <c r="E86" s="51"/>
      <c r="F86" s="52"/>
    </row>
    <row r="87" spans="1:14" ht="15" customHeight="1">
      <c r="A87" s="53"/>
      <c r="B87" s="54"/>
      <c r="C87" s="54"/>
      <c r="D87" s="54"/>
      <c r="E87" s="54"/>
      <c r="F87" s="55"/>
    </row>
    <row r="88" spans="1:14" ht="15" customHeight="1">
      <c r="A88" s="56"/>
      <c r="B88" s="57"/>
      <c r="C88" s="57"/>
      <c r="D88" s="57"/>
      <c r="E88" s="57"/>
      <c r="F88" s="58"/>
    </row>
    <row r="89" spans="1:14" ht="30">
      <c r="A89" s="4" t="s">
        <v>1</v>
      </c>
      <c r="B89" s="4" t="s">
        <v>2</v>
      </c>
      <c r="C89" s="5" t="s">
        <v>3</v>
      </c>
      <c r="D89" s="5" t="s">
        <v>4</v>
      </c>
      <c r="E89" s="5" t="s">
        <v>5</v>
      </c>
      <c r="F89" s="6" t="s">
        <v>6</v>
      </c>
    </row>
    <row r="90" spans="1:14" ht="15.75" customHeight="1">
      <c r="A90" s="59" t="s">
        <v>7</v>
      </c>
      <c r="B90" s="60"/>
      <c r="C90" s="60"/>
      <c r="D90" s="60"/>
      <c r="E90" s="60"/>
      <c r="F90" s="61"/>
    </row>
    <row r="91" spans="1:14" ht="93.75" customHeight="1">
      <c r="A91" s="7">
        <v>1</v>
      </c>
      <c r="B91" s="8" t="s">
        <v>96</v>
      </c>
      <c r="C91" s="31" t="s">
        <v>71</v>
      </c>
      <c r="D91" s="23">
        <v>1</v>
      </c>
      <c r="E91" s="23">
        <v>1</v>
      </c>
      <c r="F91" s="21">
        <v>1</v>
      </c>
      <c r="I91" s="34"/>
      <c r="J91" s="35"/>
      <c r="K91" s="35"/>
      <c r="L91" s="35"/>
      <c r="M91" s="35"/>
      <c r="N91" s="35"/>
    </row>
    <row r="92" spans="1:14" ht="94.5" customHeight="1">
      <c r="A92" s="7">
        <f>1+A91</f>
        <v>2</v>
      </c>
      <c r="B92" s="22" t="s">
        <v>98</v>
      </c>
      <c r="C92" s="20" t="s">
        <v>97</v>
      </c>
      <c r="D92" s="10">
        <v>0.05</v>
      </c>
      <c r="E92" s="10">
        <v>0.42</v>
      </c>
      <c r="F92" s="21">
        <v>1</v>
      </c>
      <c r="I92" s="35"/>
      <c r="J92" s="35"/>
      <c r="K92" s="35"/>
      <c r="L92" s="35"/>
      <c r="M92" s="35"/>
      <c r="N92" s="35"/>
    </row>
    <row r="93" spans="1:14" ht="75">
      <c r="A93" s="7">
        <f t="shared" ref="A93:A94" si="0">1+A92</f>
        <v>3</v>
      </c>
      <c r="B93" s="22" t="s">
        <v>70</v>
      </c>
      <c r="C93" s="20" t="s">
        <v>72</v>
      </c>
      <c r="D93" s="23">
        <v>3</v>
      </c>
      <c r="E93" s="23">
        <v>6</v>
      </c>
      <c r="F93" s="21">
        <v>1</v>
      </c>
      <c r="I93" s="35"/>
      <c r="J93" s="35"/>
      <c r="K93" s="35"/>
      <c r="L93" s="35"/>
      <c r="M93" s="35"/>
      <c r="N93" s="35"/>
    </row>
    <row r="94" spans="1:14" ht="66" customHeight="1">
      <c r="A94" s="7">
        <f t="shared" si="0"/>
        <v>4</v>
      </c>
      <c r="B94" s="20" t="s">
        <v>73</v>
      </c>
      <c r="C94" s="20" t="s">
        <v>74</v>
      </c>
      <c r="D94" s="23">
        <v>1</v>
      </c>
      <c r="E94" s="23">
        <v>0</v>
      </c>
      <c r="F94" s="21">
        <f>+E94/D94</f>
        <v>0</v>
      </c>
      <c r="I94" s="35"/>
      <c r="J94" s="35"/>
      <c r="K94" s="35"/>
      <c r="L94" s="35"/>
      <c r="M94" s="35"/>
      <c r="N94" s="35"/>
    </row>
    <row r="95" spans="1:14" ht="90">
      <c r="A95" s="7">
        <f>1+A94</f>
        <v>5</v>
      </c>
      <c r="B95" s="20" t="s">
        <v>75</v>
      </c>
      <c r="C95" s="20" t="s">
        <v>100</v>
      </c>
      <c r="D95" s="23">
        <v>1</v>
      </c>
      <c r="E95" s="23">
        <v>1</v>
      </c>
      <c r="F95" s="21">
        <v>1</v>
      </c>
      <c r="I95" s="35"/>
      <c r="J95" s="35"/>
      <c r="K95" s="35"/>
      <c r="L95" s="35"/>
      <c r="M95" s="35"/>
      <c r="N95" s="35"/>
    </row>
    <row r="96" spans="1:14" ht="93" customHeight="1">
      <c r="A96" s="7">
        <f t="shared" ref="A96" si="1">1+A95</f>
        <v>6</v>
      </c>
      <c r="B96" s="20" t="s">
        <v>101</v>
      </c>
      <c r="C96" s="20" t="s">
        <v>76</v>
      </c>
      <c r="D96" s="23">
        <v>3</v>
      </c>
      <c r="E96" s="23">
        <v>3</v>
      </c>
      <c r="F96" s="21">
        <v>1</v>
      </c>
      <c r="I96" s="35"/>
      <c r="J96" s="35"/>
      <c r="K96" s="35"/>
      <c r="L96" s="35"/>
      <c r="M96" s="35"/>
      <c r="N96" s="35"/>
    </row>
    <row r="97" spans="1:6" ht="52.5" customHeight="1">
      <c r="A97" s="7">
        <f>1+A96</f>
        <v>7</v>
      </c>
      <c r="B97" s="41" t="s">
        <v>99</v>
      </c>
      <c r="C97" s="20" t="s">
        <v>77</v>
      </c>
      <c r="D97" s="23">
        <v>1</v>
      </c>
      <c r="E97" s="23">
        <v>1</v>
      </c>
      <c r="F97" s="21">
        <v>1</v>
      </c>
    </row>
    <row r="98" spans="1:6" ht="15.75" customHeight="1">
      <c r="A98" s="9"/>
      <c r="B98" s="64" t="s">
        <v>8</v>
      </c>
      <c r="C98" s="65"/>
      <c r="D98" s="65"/>
      <c r="E98" s="65"/>
      <c r="F98" s="67"/>
    </row>
    <row r="99" spans="1:6" ht="75" customHeight="1">
      <c r="A99" s="7">
        <v>8</v>
      </c>
      <c r="B99" s="22" t="s">
        <v>9</v>
      </c>
      <c r="C99" s="20" t="s">
        <v>10</v>
      </c>
      <c r="D99" s="7">
        <v>1</v>
      </c>
      <c r="E99" s="7">
        <v>1</v>
      </c>
      <c r="F99" s="21">
        <v>1</v>
      </c>
    </row>
    <row r="100" spans="1:6" ht="74.25" customHeight="1">
      <c r="A100" s="7">
        <f>+A99+1</f>
        <v>9</v>
      </c>
      <c r="B100" s="22" t="s">
        <v>11</v>
      </c>
      <c r="C100" s="20" t="s">
        <v>12</v>
      </c>
      <c r="D100" s="7">
        <v>1</v>
      </c>
      <c r="E100" s="7">
        <v>1</v>
      </c>
      <c r="F100" s="21">
        <v>1</v>
      </c>
    </row>
    <row r="101" spans="1:6" ht="75">
      <c r="A101" s="7">
        <f>1+A100</f>
        <v>10</v>
      </c>
      <c r="B101" s="20" t="s">
        <v>78</v>
      </c>
      <c r="C101" s="20" t="s">
        <v>79</v>
      </c>
      <c r="D101" s="7">
        <v>1</v>
      </c>
      <c r="E101" s="23">
        <v>1</v>
      </c>
      <c r="F101" s="24">
        <v>1</v>
      </c>
    </row>
    <row r="102" spans="1:6" ht="92.25" customHeight="1">
      <c r="A102" s="7">
        <f t="shared" ref="A102:A103" si="2">1+A101</f>
        <v>11</v>
      </c>
      <c r="B102" s="20" t="s">
        <v>83</v>
      </c>
      <c r="C102" s="20" t="s">
        <v>84</v>
      </c>
      <c r="D102" s="7">
        <v>1</v>
      </c>
      <c r="E102" s="23">
        <v>1</v>
      </c>
      <c r="F102" s="24">
        <v>1</v>
      </c>
    </row>
    <row r="103" spans="1:6" ht="64.5" customHeight="1">
      <c r="A103" s="7">
        <f t="shared" si="2"/>
        <v>12</v>
      </c>
      <c r="B103" s="20" t="s">
        <v>80</v>
      </c>
      <c r="C103" s="20" t="s">
        <v>85</v>
      </c>
      <c r="D103" s="7">
        <v>1</v>
      </c>
      <c r="E103" s="23">
        <v>1</v>
      </c>
      <c r="F103" s="24">
        <v>1</v>
      </c>
    </row>
    <row r="104" spans="1:6" ht="15.75" customHeight="1">
      <c r="A104" s="64" t="s">
        <v>13</v>
      </c>
      <c r="B104" s="65"/>
      <c r="C104" s="65"/>
      <c r="D104" s="65"/>
      <c r="E104" s="65"/>
      <c r="F104" s="66"/>
    </row>
    <row r="105" spans="1:6" ht="64.5" customHeight="1">
      <c r="A105" s="7">
        <f>1+A103</f>
        <v>13</v>
      </c>
      <c r="B105" s="11" t="s">
        <v>81</v>
      </c>
      <c r="C105" s="12" t="s">
        <v>82</v>
      </c>
      <c r="D105" s="33">
        <v>1</v>
      </c>
      <c r="E105" s="33">
        <v>1</v>
      </c>
      <c r="F105" s="32">
        <v>1</v>
      </c>
    </row>
    <row r="106" spans="1:6" ht="120.75" customHeight="1">
      <c r="A106" s="7">
        <f>1+A105</f>
        <v>14</v>
      </c>
      <c r="B106" s="12" t="s">
        <v>110</v>
      </c>
      <c r="C106" s="12" t="s">
        <v>111</v>
      </c>
      <c r="D106" s="13">
        <v>3</v>
      </c>
      <c r="E106" s="14">
        <v>5</v>
      </c>
      <c r="F106" s="15">
        <v>1</v>
      </c>
    </row>
    <row r="107" spans="1:6" ht="153" customHeight="1">
      <c r="A107" s="7">
        <f>1+A106</f>
        <v>15</v>
      </c>
      <c r="B107" s="12" t="s">
        <v>64</v>
      </c>
      <c r="C107" s="12" t="s">
        <v>65</v>
      </c>
      <c r="D107" s="13">
        <v>1</v>
      </c>
      <c r="E107" s="14">
        <v>1</v>
      </c>
      <c r="F107" s="15">
        <v>1</v>
      </c>
    </row>
    <row r="108" spans="1:6" ht="62.25" customHeight="1">
      <c r="A108" s="7">
        <f>1+A107</f>
        <v>16</v>
      </c>
      <c r="B108" s="11" t="s">
        <v>14</v>
      </c>
      <c r="C108" s="11" t="s">
        <v>15</v>
      </c>
      <c r="D108" s="13">
        <v>2</v>
      </c>
      <c r="E108" s="14">
        <v>3</v>
      </c>
      <c r="F108" s="15">
        <v>1</v>
      </c>
    </row>
    <row r="109" spans="1:6" ht="15.75" customHeight="1">
      <c r="A109" s="72" t="s">
        <v>16</v>
      </c>
      <c r="B109" s="72"/>
      <c r="C109" s="72"/>
      <c r="D109" s="72"/>
      <c r="E109" s="72"/>
      <c r="F109" s="73"/>
    </row>
    <row r="110" spans="1:6" ht="45">
      <c r="A110" s="16">
        <f>1+A108</f>
        <v>17</v>
      </c>
      <c r="B110" s="17" t="s">
        <v>86</v>
      </c>
      <c r="C110" s="18" t="s">
        <v>87</v>
      </c>
      <c r="D110" s="13">
        <v>1</v>
      </c>
      <c r="E110" s="14">
        <v>0</v>
      </c>
      <c r="F110" s="15">
        <v>0</v>
      </c>
    </row>
    <row r="111" spans="1:6" ht="60.75" customHeight="1">
      <c r="A111" s="16">
        <f>1+A110</f>
        <v>18</v>
      </c>
      <c r="B111" s="17" t="s">
        <v>17</v>
      </c>
      <c r="C111" s="18" t="s">
        <v>18</v>
      </c>
      <c r="D111" s="13">
        <v>1</v>
      </c>
      <c r="E111" s="14">
        <v>1</v>
      </c>
      <c r="F111" s="15">
        <v>1</v>
      </c>
    </row>
    <row r="112" spans="1:6" ht="60.75" customHeight="1">
      <c r="A112" s="16">
        <f>+A111+1</f>
        <v>19</v>
      </c>
      <c r="B112" s="17" t="s">
        <v>88</v>
      </c>
      <c r="C112" s="18" t="s">
        <v>108</v>
      </c>
      <c r="D112" s="13">
        <v>1</v>
      </c>
      <c r="E112" s="14">
        <v>1</v>
      </c>
      <c r="F112" s="15">
        <v>1</v>
      </c>
    </row>
    <row r="113" spans="1:6" ht="75">
      <c r="A113" s="16">
        <f>+A112+1</f>
        <v>20</v>
      </c>
      <c r="B113" s="18" t="s">
        <v>89</v>
      </c>
      <c r="C113" s="18" t="s">
        <v>90</v>
      </c>
      <c r="D113" s="13">
        <v>1</v>
      </c>
      <c r="E113" s="14">
        <v>1</v>
      </c>
      <c r="F113" s="15">
        <f>+D113/E113</f>
        <v>1</v>
      </c>
    </row>
    <row r="114" spans="1:6" ht="15.75" customHeight="1">
      <c r="A114" s="68" t="s">
        <v>19</v>
      </c>
      <c r="B114" s="68"/>
      <c r="C114" s="68"/>
      <c r="D114" s="68"/>
      <c r="E114" s="68"/>
      <c r="F114" s="69"/>
    </row>
    <row r="115" spans="1:6" ht="103.5" customHeight="1">
      <c r="A115" s="7">
        <f>1+A113</f>
        <v>21</v>
      </c>
      <c r="B115" s="18" t="s">
        <v>20</v>
      </c>
      <c r="C115" s="18" t="s">
        <v>91</v>
      </c>
      <c r="D115" s="7">
        <v>13</v>
      </c>
      <c r="E115" s="7">
        <v>27</v>
      </c>
      <c r="F115" s="10">
        <v>1</v>
      </c>
    </row>
    <row r="116" spans="1:6" ht="120">
      <c r="A116" s="16">
        <f>1+A115</f>
        <v>22</v>
      </c>
      <c r="B116" s="8" t="s">
        <v>21</v>
      </c>
      <c r="C116" s="8" t="s">
        <v>22</v>
      </c>
      <c r="D116" s="7">
        <v>35</v>
      </c>
      <c r="E116" s="7">
        <v>27</v>
      </c>
      <c r="F116" s="10">
        <f>+E116/D116</f>
        <v>0.77142857142857146</v>
      </c>
    </row>
    <row r="117" spans="1:6" ht="15.75" customHeight="1">
      <c r="A117" s="68" t="s">
        <v>23</v>
      </c>
      <c r="B117" s="68"/>
      <c r="C117" s="68"/>
      <c r="D117" s="68"/>
      <c r="E117" s="68"/>
      <c r="F117" s="69"/>
    </row>
    <row r="118" spans="1:6" ht="90" customHeight="1">
      <c r="A118" s="16">
        <f>1+A116</f>
        <v>23</v>
      </c>
      <c r="B118" s="12" t="s">
        <v>67</v>
      </c>
      <c r="C118" s="19" t="s">
        <v>66</v>
      </c>
      <c r="D118" s="7">
        <v>28</v>
      </c>
      <c r="E118" s="7">
        <v>222</v>
      </c>
      <c r="F118" s="10">
        <v>1</v>
      </c>
    </row>
    <row r="119" spans="1:6" ht="91.5" customHeight="1">
      <c r="A119" s="16">
        <f>1+A118</f>
        <v>24</v>
      </c>
      <c r="B119" s="20" t="s">
        <v>24</v>
      </c>
      <c r="C119" s="25" t="s">
        <v>25</v>
      </c>
      <c r="D119" s="7">
        <v>27</v>
      </c>
      <c r="E119" s="7">
        <v>14</v>
      </c>
      <c r="F119" s="10">
        <f>+E119/D119</f>
        <v>0.51851851851851849</v>
      </c>
    </row>
    <row r="120" spans="1:6" ht="15.75" customHeight="1">
      <c r="A120" s="68" t="s">
        <v>26</v>
      </c>
      <c r="B120" s="68"/>
      <c r="C120" s="68"/>
      <c r="D120" s="68"/>
      <c r="E120" s="68"/>
      <c r="F120" s="69"/>
    </row>
    <row r="121" spans="1:6" ht="103.5" customHeight="1">
      <c r="A121" s="16">
        <f>1+A119</f>
        <v>25</v>
      </c>
      <c r="B121" s="12" t="s">
        <v>27</v>
      </c>
      <c r="C121" s="12" t="s">
        <v>28</v>
      </c>
      <c r="D121" s="7">
        <v>2</v>
      </c>
      <c r="E121" s="7">
        <v>3</v>
      </c>
      <c r="F121" s="10">
        <v>1</v>
      </c>
    </row>
    <row r="122" spans="1:6" ht="78" customHeight="1">
      <c r="A122" s="16">
        <f>1+A121</f>
        <v>26</v>
      </c>
      <c r="B122" s="12" t="s">
        <v>29</v>
      </c>
      <c r="C122" s="12" t="s">
        <v>30</v>
      </c>
      <c r="D122" s="7">
        <v>2</v>
      </c>
      <c r="E122" s="7">
        <v>4</v>
      </c>
      <c r="F122" s="10">
        <v>1</v>
      </c>
    </row>
    <row r="123" spans="1:6" ht="103.5" customHeight="1">
      <c r="A123" s="16">
        <f t="shared" ref="A123:A128" si="3">1+A122</f>
        <v>27</v>
      </c>
      <c r="B123" s="12" t="s">
        <v>93</v>
      </c>
      <c r="C123" s="12" t="s">
        <v>31</v>
      </c>
      <c r="D123" s="7">
        <v>2</v>
      </c>
      <c r="E123" s="7">
        <v>4</v>
      </c>
      <c r="F123" s="10">
        <f>+D123/E123</f>
        <v>0.5</v>
      </c>
    </row>
    <row r="124" spans="1:6" ht="135" customHeight="1">
      <c r="A124" s="16">
        <f>+A123+1</f>
        <v>28</v>
      </c>
      <c r="B124" s="20" t="s">
        <v>32</v>
      </c>
      <c r="C124" s="20" t="s">
        <v>33</v>
      </c>
      <c r="D124" s="7">
        <v>1</v>
      </c>
      <c r="E124" s="7">
        <v>1</v>
      </c>
      <c r="F124" s="10">
        <f>+D124/E124</f>
        <v>1</v>
      </c>
    </row>
    <row r="125" spans="1:6" ht="103.5" customHeight="1">
      <c r="A125" s="16">
        <f t="shared" si="3"/>
        <v>29</v>
      </c>
      <c r="B125" s="8" t="s">
        <v>34</v>
      </c>
      <c r="C125" s="8" t="s">
        <v>112</v>
      </c>
      <c r="D125" s="10">
        <v>0.25</v>
      </c>
      <c r="E125" s="10">
        <v>0</v>
      </c>
      <c r="F125" s="10">
        <f>+E125/D125</f>
        <v>0</v>
      </c>
    </row>
    <row r="126" spans="1:6" ht="195.75" customHeight="1">
      <c r="A126" s="16">
        <f t="shared" si="3"/>
        <v>30</v>
      </c>
      <c r="B126" s="8" t="s">
        <v>35</v>
      </c>
      <c r="C126" s="12" t="s">
        <v>92</v>
      </c>
      <c r="D126" s="7">
        <v>1</v>
      </c>
      <c r="E126" s="7">
        <v>0</v>
      </c>
      <c r="F126" s="10">
        <v>0</v>
      </c>
    </row>
    <row r="127" spans="1:6" ht="75" customHeight="1">
      <c r="A127" s="16">
        <f t="shared" si="3"/>
        <v>31</v>
      </c>
      <c r="B127" s="8" t="s">
        <v>113</v>
      </c>
      <c r="C127" s="12" t="s">
        <v>114</v>
      </c>
      <c r="D127" s="7">
        <v>2</v>
      </c>
      <c r="E127" s="7">
        <v>3</v>
      </c>
      <c r="F127" s="10">
        <v>1</v>
      </c>
    </row>
    <row r="128" spans="1:6" ht="90.75" customHeight="1">
      <c r="A128" s="16">
        <f t="shared" si="3"/>
        <v>32</v>
      </c>
      <c r="B128" s="8" t="s">
        <v>36</v>
      </c>
      <c r="C128" s="8" t="s">
        <v>37</v>
      </c>
      <c r="D128" s="7">
        <v>1</v>
      </c>
      <c r="E128" s="7">
        <v>1</v>
      </c>
      <c r="F128" s="10">
        <v>1</v>
      </c>
    </row>
    <row r="129" spans="1:6" ht="15.75" customHeight="1">
      <c r="A129" s="68" t="s">
        <v>38</v>
      </c>
      <c r="B129" s="68"/>
      <c r="C129" s="68"/>
      <c r="D129" s="68"/>
      <c r="E129" s="68"/>
      <c r="F129" s="69"/>
    </row>
    <row r="130" spans="1:6" ht="120.75" customHeight="1">
      <c r="A130" s="16">
        <f>1+A128</f>
        <v>33</v>
      </c>
      <c r="B130" s="74" t="s">
        <v>115</v>
      </c>
      <c r="C130" s="20" t="s">
        <v>116</v>
      </c>
      <c r="D130" s="26">
        <v>0.1</v>
      </c>
      <c r="E130" s="26">
        <v>0.75</v>
      </c>
      <c r="F130" s="10">
        <v>1</v>
      </c>
    </row>
    <row r="131" spans="1:6" ht="90" customHeight="1">
      <c r="A131" s="16">
        <f>1+A130</f>
        <v>34</v>
      </c>
      <c r="B131" s="75"/>
      <c r="C131" s="20" t="s">
        <v>39</v>
      </c>
      <c r="D131" s="7">
        <v>3</v>
      </c>
      <c r="E131" s="14">
        <v>3</v>
      </c>
      <c r="F131" s="10">
        <f>+D131/E131</f>
        <v>1</v>
      </c>
    </row>
    <row r="132" spans="1:6" ht="60" customHeight="1">
      <c r="A132" s="16">
        <f t="shared" ref="A132:A133" si="4">1+A131</f>
        <v>35</v>
      </c>
      <c r="B132" s="20" t="s">
        <v>40</v>
      </c>
      <c r="C132" s="20" t="s">
        <v>41</v>
      </c>
      <c r="D132" s="24">
        <v>0.1</v>
      </c>
      <c r="E132" s="10">
        <v>0</v>
      </c>
      <c r="F132" s="10">
        <f>+E132/D132</f>
        <v>0</v>
      </c>
    </row>
    <row r="133" spans="1:6" ht="60" customHeight="1">
      <c r="A133" s="16">
        <f t="shared" si="4"/>
        <v>36</v>
      </c>
      <c r="B133" s="20" t="s">
        <v>43</v>
      </c>
      <c r="C133" s="20" t="s">
        <v>42</v>
      </c>
      <c r="D133" s="10">
        <v>1</v>
      </c>
      <c r="E133" s="10">
        <v>1</v>
      </c>
      <c r="F133" s="10">
        <v>1</v>
      </c>
    </row>
    <row r="134" spans="1:6" ht="15.75" customHeight="1">
      <c r="A134" s="68" t="s">
        <v>44</v>
      </c>
      <c r="B134" s="68"/>
      <c r="C134" s="68"/>
      <c r="D134" s="68"/>
      <c r="E134" s="68"/>
      <c r="F134" s="69"/>
    </row>
    <row r="135" spans="1:6" ht="93" customHeight="1">
      <c r="A135" s="7">
        <f>1+A133</f>
        <v>37</v>
      </c>
      <c r="B135" s="25" t="s">
        <v>45</v>
      </c>
      <c r="C135" s="25" t="s">
        <v>46</v>
      </c>
      <c r="D135" s="10">
        <v>0.4</v>
      </c>
      <c r="E135" s="14">
        <v>0</v>
      </c>
      <c r="F135" s="10">
        <f t="shared" ref="F135" si="5">+E135/D135</f>
        <v>0</v>
      </c>
    </row>
    <row r="136" spans="1:6" ht="135.75" customHeight="1">
      <c r="A136" s="7">
        <f t="shared" ref="A136" si="6">1+A135</f>
        <v>38</v>
      </c>
      <c r="B136" s="25" t="s">
        <v>47</v>
      </c>
      <c r="C136" s="25" t="s">
        <v>48</v>
      </c>
      <c r="D136" s="23">
        <v>21</v>
      </c>
      <c r="E136" s="14">
        <v>14</v>
      </c>
      <c r="F136" s="10">
        <f>+E136/D136</f>
        <v>0.66666666666666663</v>
      </c>
    </row>
    <row r="137" spans="1:6" ht="228.75" customHeight="1">
      <c r="A137" s="7">
        <f>1+A136</f>
        <v>39</v>
      </c>
      <c r="B137" s="25" t="s">
        <v>117</v>
      </c>
      <c r="C137" s="25" t="s">
        <v>118</v>
      </c>
      <c r="D137" s="7">
        <v>3</v>
      </c>
      <c r="E137" s="14">
        <v>3</v>
      </c>
      <c r="F137" s="36">
        <f>+E137/D137</f>
        <v>1</v>
      </c>
    </row>
    <row r="138" spans="1:6" ht="75">
      <c r="A138" s="16">
        <f>1+A137</f>
        <v>40</v>
      </c>
      <c r="B138" s="18" t="s">
        <v>49</v>
      </c>
      <c r="C138" s="18" t="s">
        <v>50</v>
      </c>
      <c r="D138" s="37">
        <v>3</v>
      </c>
      <c r="E138" s="13">
        <v>253</v>
      </c>
      <c r="F138" s="38">
        <v>1</v>
      </c>
    </row>
    <row r="139" spans="1:6" ht="303" customHeight="1">
      <c r="A139" s="7">
        <f t="shared" ref="A139:A145" si="7">1+A138</f>
        <v>41</v>
      </c>
      <c r="B139" s="25" t="s">
        <v>51</v>
      </c>
      <c r="C139" s="25" t="s">
        <v>52</v>
      </c>
      <c r="D139" s="7">
        <v>4</v>
      </c>
      <c r="E139" s="14">
        <v>12</v>
      </c>
      <c r="F139" s="36">
        <v>1</v>
      </c>
    </row>
    <row r="140" spans="1:6" ht="92.25" customHeight="1">
      <c r="A140" s="7">
        <f t="shared" si="7"/>
        <v>42</v>
      </c>
      <c r="B140" s="25" t="s">
        <v>53</v>
      </c>
      <c r="C140" s="25" t="s">
        <v>54</v>
      </c>
      <c r="D140" s="7">
        <v>2</v>
      </c>
      <c r="E140" s="14">
        <v>1</v>
      </c>
      <c r="F140" s="36">
        <f t="shared" ref="F140:F145" si="8">+E140/D140</f>
        <v>0.5</v>
      </c>
    </row>
    <row r="141" spans="1:6" ht="74.25" customHeight="1">
      <c r="A141" s="7">
        <f t="shared" si="7"/>
        <v>43</v>
      </c>
      <c r="B141" s="39" t="s">
        <v>55</v>
      </c>
      <c r="C141" s="39" t="s">
        <v>56</v>
      </c>
      <c r="D141" s="40">
        <v>2</v>
      </c>
      <c r="E141" s="41">
        <v>1</v>
      </c>
      <c r="F141" s="42">
        <f t="shared" si="8"/>
        <v>0.5</v>
      </c>
    </row>
    <row r="142" spans="1:6" ht="134.25" customHeight="1">
      <c r="A142" s="7">
        <f t="shared" si="7"/>
        <v>44</v>
      </c>
      <c r="B142" s="25" t="s">
        <v>119</v>
      </c>
      <c r="C142" s="25" t="s">
        <v>57</v>
      </c>
      <c r="D142" s="7">
        <v>5</v>
      </c>
      <c r="E142" s="14">
        <v>7</v>
      </c>
      <c r="F142" s="36">
        <v>1</v>
      </c>
    </row>
    <row r="143" spans="1:6" ht="108" customHeight="1">
      <c r="A143" s="7">
        <f t="shared" si="7"/>
        <v>45</v>
      </c>
      <c r="B143" s="25" t="s">
        <v>120</v>
      </c>
      <c r="C143" s="25" t="s">
        <v>68</v>
      </c>
      <c r="D143" s="23">
        <v>8</v>
      </c>
      <c r="E143" s="14">
        <v>0</v>
      </c>
      <c r="F143" s="10">
        <f t="shared" si="8"/>
        <v>0</v>
      </c>
    </row>
    <row r="144" spans="1:6" ht="60" customHeight="1">
      <c r="A144" s="7">
        <f t="shared" si="7"/>
        <v>46</v>
      </c>
      <c r="B144" s="25" t="s">
        <v>121</v>
      </c>
      <c r="C144" s="25" t="s">
        <v>58</v>
      </c>
      <c r="D144" s="23">
        <v>25</v>
      </c>
      <c r="E144" s="14">
        <v>0</v>
      </c>
      <c r="F144" s="10">
        <f t="shared" si="8"/>
        <v>0</v>
      </c>
    </row>
    <row r="145" spans="1:6" ht="60">
      <c r="A145" s="16">
        <f t="shared" si="7"/>
        <v>47</v>
      </c>
      <c r="B145" s="39" t="s">
        <v>95</v>
      </c>
      <c r="C145" s="39" t="s">
        <v>95</v>
      </c>
      <c r="D145" s="43">
        <v>1</v>
      </c>
      <c r="E145" s="41">
        <v>1</v>
      </c>
      <c r="F145" s="44">
        <f t="shared" si="8"/>
        <v>1</v>
      </c>
    </row>
    <row r="146" spans="1:6" ht="15.75" customHeight="1">
      <c r="A146" s="68" t="s">
        <v>59</v>
      </c>
      <c r="B146" s="68"/>
      <c r="C146" s="68"/>
      <c r="D146" s="68"/>
      <c r="E146" s="68"/>
      <c r="F146" s="69"/>
    </row>
    <row r="147" spans="1:6" ht="90.75" customHeight="1">
      <c r="A147" s="16">
        <f>+A145+1</f>
        <v>48</v>
      </c>
      <c r="B147" s="27" t="s">
        <v>60</v>
      </c>
      <c r="C147" s="27" t="s">
        <v>94</v>
      </c>
      <c r="D147" s="10">
        <v>0.95</v>
      </c>
      <c r="E147" s="28">
        <v>1</v>
      </c>
      <c r="F147" s="29">
        <v>1</v>
      </c>
    </row>
    <row r="148" spans="1:6" ht="15.75" customHeight="1">
      <c r="A148" s="70" t="s">
        <v>61</v>
      </c>
      <c r="B148" s="70"/>
      <c r="C148" s="70"/>
      <c r="D148" s="70"/>
      <c r="E148" s="71"/>
      <c r="F148" s="30">
        <v>0.83</v>
      </c>
    </row>
    <row r="197" spans="2:3" ht="15.75">
      <c r="C197" s="2" t="s">
        <v>62</v>
      </c>
    </row>
    <row r="198" spans="2:3" ht="15.75">
      <c r="B198" s="2" t="s">
        <v>63</v>
      </c>
    </row>
    <row r="199" spans="2:3">
      <c r="B199" s="3"/>
    </row>
    <row r="213" spans="2:3" ht="15.75">
      <c r="C213" s="2" t="s">
        <v>62</v>
      </c>
    </row>
    <row r="214" spans="2:3" ht="15.75">
      <c r="B214" s="2" t="s">
        <v>63</v>
      </c>
    </row>
  </sheetData>
  <mergeCells count="21">
    <mergeCell ref="A104:F104"/>
    <mergeCell ref="B98:F98"/>
    <mergeCell ref="A134:F134"/>
    <mergeCell ref="A146:F146"/>
    <mergeCell ref="A148:E148"/>
    <mergeCell ref="A109:F109"/>
    <mergeCell ref="A114:F114"/>
    <mergeCell ref="A117:F117"/>
    <mergeCell ref="A120:F120"/>
    <mergeCell ref="A129:F129"/>
    <mergeCell ref="B130:B131"/>
    <mergeCell ref="A6:F7"/>
    <mergeCell ref="A9:F11"/>
    <mergeCell ref="A13:F16"/>
    <mergeCell ref="A18:F20"/>
    <mergeCell ref="A46:F48"/>
    <mergeCell ref="A73:F73"/>
    <mergeCell ref="A75:F80"/>
    <mergeCell ref="A82:F83"/>
    <mergeCell ref="A86:F88"/>
    <mergeCell ref="A90:F90"/>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Informe trimestre abr-jun-2024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Wendy De Los Santos</dc:creator>
  <cp:lastModifiedBy>Katherine Guerrero</cp:lastModifiedBy>
  <dcterms:created xsi:type="dcterms:W3CDTF">2024-04-09T13:48:27Z</dcterms:created>
  <dcterms:modified xsi:type="dcterms:W3CDTF">2024-07-08T14:56:22Z</dcterms:modified>
</cp:coreProperties>
</file>