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POA\"/>
    </mc:Choice>
  </mc:AlternateContent>
  <xr:revisionPtr revIDLastSave="0" documentId="8_{055E5F20-97D0-4987-941F-60ACF444EBE9}" xr6:coauthVersionLast="47" xr6:coauthVersionMax="47" xr10:uidLastSave="{00000000-0000-0000-0000-000000000000}"/>
  <bookViews>
    <workbookView xWindow="-120" yWindow="-120" windowWidth="20730" windowHeight="11160" xr2:uid="{FC7D3528-EACD-4815-A895-C77AB88172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5" i="1" l="1"/>
  <c r="S155" i="1"/>
  <c r="T155" i="1"/>
  <c r="R98" i="1"/>
  <c r="S98" i="1"/>
  <c r="T51" i="1"/>
  <c r="R35" i="1"/>
  <c r="S185" i="1" l="1"/>
  <c r="R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85" i="1" l="1"/>
  <c r="S35" i="1" l="1"/>
  <c r="S187" i="1" s="1"/>
  <c r="T80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79" i="1"/>
  <c r="R89" i="1"/>
  <c r="T89" i="1" s="1"/>
  <c r="R68" i="1"/>
  <c r="T68" i="1"/>
  <c r="R51" i="1"/>
  <c r="R187" i="1" l="1"/>
  <c r="T187" i="1" s="1"/>
  <c r="T98" i="1"/>
</calcChain>
</file>

<file path=xl/sharedStrings.xml><?xml version="1.0" encoding="utf-8"?>
<sst xmlns="http://schemas.openxmlformats.org/spreadsheetml/2006/main" count="1185" uniqueCount="516">
  <si>
    <t>Objetivo</t>
  </si>
  <si>
    <t>Indicadores</t>
  </si>
  <si>
    <t>Resultados de la actividad</t>
  </si>
  <si>
    <t>Actividad realizada</t>
  </si>
  <si>
    <t>Responsables
involucrados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</si>
  <si>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</si>
  <si>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</si>
  <si>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</si>
  <si>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</si>
  <si>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</si>
  <si>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</si>
  <si>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</si>
  <si>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</si>
  <si>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</si>
  <si>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</si>
  <si>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</si>
  <si>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</si>
  <si>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Cronograma (Meses)</t>
  </si>
  <si>
    <t xml:space="preserve">Total RD$ </t>
  </si>
  <si>
    <t>Viáticos</t>
  </si>
  <si>
    <t>Gastos 
operativos</t>
  </si>
  <si>
    <t>Total  pagado</t>
  </si>
  <si>
    <t xml:space="preserve"> Matriz de seguimiento Plan Operativo Anual (POA) 2022  
2do. Trimestre</t>
  </si>
  <si>
    <t>Estudiar los nuevos apoderamientos ingresados por los usuarios al Departamento de Resolucion Alternativa de Conflictos (DRAC).</t>
  </si>
  <si>
    <t>Mediar entre las partes para que estas lleguen a un avenimiento sin la necesidad de llegar a la vía judicial.</t>
  </si>
  <si>
    <t>Asistir, asesorar y representar a los usuarios, autores, intérpretes y ejecutantes mediante la asistencia legal y judicial, con alto estándar de calidad y especialización técnica procurando con ello el respeto y la tutela del derecho fundamental del derecho de autor y los derechos conexos.</t>
  </si>
  <si>
    <t>Brindar asesoramiento y orientaciones jurídicas a todos los usuarios, autores, intérpretes y ejecutantes;
Asistir y representar legalmente a los usuarios, autores, intérpretes y ejecutantes por ante los tribunales de la República Dominicana a su solicitud.</t>
  </si>
  <si>
    <t>Mediadores:  (joselyn Tejada), ( Melvin peña), ( Parmela Martinez) y ( Meribel Moreta)</t>
  </si>
  <si>
    <t>Mediadores:  (joselyn Tejada) y ( Melvin peña)</t>
  </si>
  <si>
    <t>Vistas conciliatorias (11)</t>
  </si>
  <si>
    <t>Implementar medio audiovisual por medio de una televión en área de Recepción para promover información hacia los usuarios</t>
  </si>
  <si>
    <t>Actualmente tecnologia definio el tipo de TV que se va a utilizar y esta en fase de compras</t>
  </si>
  <si>
    <t>Esther Vásquez</t>
  </si>
  <si>
    <t xml:space="preserve">Dotar de un abiente comodo a los colaboradores, este objetivo fue ampliado para contemplar una modificación general del mobiliario, Carta Compromiso </t>
  </si>
  <si>
    <t xml:space="preserve">Se presentaron varios modelos alternativos de mobiliarios,  se esta en la etapa de cotización </t>
  </si>
  <si>
    <t xml:space="preserve">Esta fase completada de forma satisfactoria, </t>
  </si>
  <si>
    <t xml:space="preserve">Sillones Ergonomicos Personal de Atención al usuario </t>
  </si>
  <si>
    <t>Proceso de compras</t>
  </si>
  <si>
    <t>Se definió los modelos a utilizar, esta en etapa de compras</t>
  </si>
  <si>
    <t>Archivo para el manejo de Certificados</t>
  </si>
  <si>
    <t xml:space="preserve">Mejorar el orden y control de certificados, además integrar en una sola area el inventario disponible. </t>
  </si>
  <si>
    <t>Fue definido el modelo y esta en etapa de compras</t>
  </si>
  <si>
    <t>Medio audiovisual institucional  para la atencion 
al usuario</t>
  </si>
  <si>
    <t>Sillones Ergonomicos Personal de Atención
al usuario</t>
  </si>
  <si>
    <t>Medio audiovisual institucional  para la atencion
al usuario</t>
  </si>
  <si>
    <t>Departamento: Atención  al Usuario.</t>
  </si>
  <si>
    <t>Levantamiento</t>
  </si>
  <si>
    <t>identificar usuarios vinculados al derecho de autor.</t>
  </si>
  <si>
    <t>Incrementar datos de importadores</t>
  </si>
  <si>
    <t>Cumplir mandato ley 65-00</t>
  </si>
  <si>
    <t>Registro nuevos usuarios durante el periodo</t>
  </si>
  <si>
    <t>informe hallazgos</t>
  </si>
  <si>
    <t>Respetar Derecho de Autor y Conexos</t>
  </si>
  <si>
    <t>Notificacion de usuarios Cotui, Salcedo, Tenares</t>
  </si>
  <si>
    <t>Sociedad de Gestio/inspectoria/ Recursos Humanos</t>
  </si>
  <si>
    <t xml:space="preserve"> Determinar formas de combate  </t>
  </si>
  <si>
    <t>No hubo violación a la ley 65-00 sobre Derecho de Autor.</t>
    <phoneticPr fontId="1" type="noConversion"/>
  </si>
  <si>
    <t xml:space="preserve">    </t>
    <phoneticPr fontId="1" type="noConversion"/>
  </si>
  <si>
    <t xml:space="preserve">   </t>
    <phoneticPr fontId="1" type="noConversion"/>
  </si>
  <si>
    <t xml:space="preserve">Permite las busqueda mas efectiva y rapidas y entrega en menos tiempo de las certificaciones .  </t>
  </si>
  <si>
    <t>Depto. Servicios generales y Depto. De registro</t>
  </si>
  <si>
    <t>Compra de cartones de seguridad</t>
  </si>
  <si>
    <t xml:space="preserve">Realizacion y entrega de registros </t>
  </si>
  <si>
    <t xml:space="preserve">Permite la entregua de los registros con mas rapides y efesiencia  </t>
  </si>
  <si>
    <t>Depto. Atension al usuario y Depto. De registro</t>
  </si>
  <si>
    <t xml:space="preserve">Organización y protecion de los expediante  de los registros </t>
  </si>
  <si>
    <t xml:space="preserve">Permitiendo asi  mantener los expediente de los registros en optimas condiciones y mejor protecion y al mismo tiempo realizar las buscquedas con mayor prontitud. </t>
  </si>
  <si>
    <t>780 de paquetes de expedientes resguardado</t>
  </si>
  <si>
    <t>Depto. De registro</t>
  </si>
  <si>
    <t xml:space="preserve">Adquisicion de aire acondicionado </t>
  </si>
  <si>
    <t>Permite un ambiente mas apropiado para trabajar</t>
  </si>
  <si>
    <t xml:space="preserve">Permite desarrollar un ambiente de trabajo mas apropiado. </t>
  </si>
  <si>
    <t xml:space="preserve">Gestionar propuestas y firmas de convenios nacionales e internacionales con oficinas homologas </t>
  </si>
  <si>
    <t>Firmar Acuerdos que fortalezcan el funcionamiento de las áreas funcionales de ONDA, puestos en ejecución y dar continuidad a los mismos.</t>
  </si>
  <si>
    <t>Implemetar acuerdos y potencializar a travez de los mismos el buen funcionamiento de la ONDA</t>
  </si>
  <si>
    <t>Cantidad de Acuerdos gestionados, Cantidad de Acuerdos firmados</t>
  </si>
  <si>
    <t>Departemento de relaiciones inster-intitucionales / División de Relaciones internacionales Instituciones</t>
  </si>
  <si>
    <t xml:space="preserve">Sostener reuniones con las autoridades de la OMPI y participar en talleres, reuniones y conferencias sobre Derecho de Autor y Propiedad Intelectual </t>
  </si>
  <si>
    <t>Velar por la participación activa de la ONDA con las organizaciones internacionales de conformidad con lo establecido en sus funciones.</t>
  </si>
  <si>
    <t>Coordinar la organización, promoción y ejecución de eventos de cooperación internacional</t>
  </si>
  <si>
    <t xml:space="preserve">Cantidad de Conferencias, reuniones o talleres </t>
  </si>
  <si>
    <t>Areas relacionadas</t>
  </si>
  <si>
    <t>Gestionar, coordinar, planificar y ejecutar actividades de Responsabilidad Social</t>
  </si>
  <si>
    <t>Trabajar en conjunto por el bienestar común sin fines de lucro, que al mismo tiempo sirvan de ejemplo para el resto de la sociedad y contribuyan con el desarrollo de los colaboradores de nuestra institucion y pais.</t>
  </si>
  <si>
    <t>Beneficio del desarrollo sostenible</t>
  </si>
  <si>
    <t>Cantidad de Actividades Realizadas</t>
  </si>
  <si>
    <t>Total RD$</t>
  </si>
  <si>
    <t>Bono por Desempeño a Serv. de Carrera</t>
  </si>
  <si>
    <t>Cumplir con lo establesido el la Ley 41-08 de Funcion Publica, en lo relativo de los Servidores de Carrera</t>
  </si>
  <si>
    <t xml:space="preserve">Pago de Bono a los Servidores de Carrrera </t>
  </si>
  <si>
    <t xml:space="preserve">cumplimos al 100% del total de Servidores de Carrera </t>
  </si>
  <si>
    <t>RR-HH ,  Administrativo
y Financiero</t>
  </si>
  <si>
    <t>x</t>
  </si>
  <si>
    <t xml:space="preserve">Bono por Rendimiento Individual </t>
  </si>
  <si>
    <t>Cumplir con lo establesido el la Ley 41-08 de Funcion Publica</t>
  </si>
  <si>
    <t xml:space="preserve">Pago de bono por Rendimiento Individual </t>
  </si>
  <si>
    <t>se cumplió con el 100% de los servidores con resultados satisfactorios en la ED.</t>
  </si>
  <si>
    <t>X</t>
  </si>
  <si>
    <t xml:space="preserve">Dia de la Secretaria </t>
  </si>
  <si>
    <t>Alagar a nuestras Secretarias en conmemoración a su día.</t>
  </si>
  <si>
    <t>envió de correo con tarjeta alusiva al día</t>
  </si>
  <si>
    <t>el correo fue dirigido al 100% de las Servidora que ocupan puestos de secretaria</t>
  </si>
  <si>
    <t>RR-HH , Comunicacones</t>
  </si>
  <si>
    <t>N/A</t>
  </si>
  <si>
    <t xml:space="preserve">Dia de las Madres </t>
  </si>
  <si>
    <t>Celebrar el día de las madres de nuestra institución</t>
  </si>
  <si>
    <t>Compartir, socialización y entrega de obsequio por la conmemoración del día</t>
  </si>
  <si>
    <t xml:space="preserve">en la actividad cubrimos el 95% de las madres </t>
  </si>
  <si>
    <t>RR-HH ,  Administrativo
y Financiero,  Compras y Contrataciones</t>
  </si>
  <si>
    <t xml:space="preserve">Capacitaciones del Personal </t>
  </si>
  <si>
    <t>Desarrollar las competencias y habilidades técnicas</t>
  </si>
  <si>
    <t>Obtener servidores competentes y actos para las funciones que desempeñan</t>
  </si>
  <si>
    <t xml:space="preserve">realizamos 8 eventos formativos, cubriendo todos los grupos ocupacionales </t>
  </si>
  <si>
    <t xml:space="preserve">RR-HH,   Administrativo
y Financiero, Tecnologia, Serv. Generales, Compras y Contrataciones   </t>
  </si>
  <si>
    <t xml:space="preserve">Impresión de carnet institucional </t>
  </si>
  <si>
    <t xml:space="preserve">Garantizar la identificación de nuestro personal. </t>
  </si>
  <si>
    <t xml:space="preserve">fueron carnetizado e identificados todos nuestro colaboradores </t>
  </si>
  <si>
    <t xml:space="preserve">fueron actulizados 105 carnet   cubriendo el 100% </t>
  </si>
  <si>
    <t xml:space="preserve">RR-HH,   Administrativo
y Financiero, Comunicaciones, Compras y Contrataciones   </t>
  </si>
  <si>
    <t>Entrega de uniforme de las areas operativa</t>
  </si>
  <si>
    <t xml:space="preserve">Establecer los lineamientos institucionales </t>
  </si>
  <si>
    <t>Mejorar la imagen de la institución</t>
  </si>
  <si>
    <t xml:space="preserve">Fueron dotados de uniformes parte del personal de las areas operativa abarcando un 60% </t>
  </si>
  <si>
    <t>Departamento de Recursos Humanos</t>
  </si>
  <si>
    <t>Creacion del manual de procedimiento interno del departamento conforme al los documentos de las SGC, fechas y plazos para el depósito de dichos documentos así como la organización sobre la debida notificación de los procesos que las SGC manejan cada año.</t>
  </si>
  <si>
    <t xml:space="preserve">Organizar al departamente para eficientizar el trabajo </t>
  </si>
  <si>
    <t xml:space="preserve">En proceso de revisión del manual de procedimiento creado </t>
  </si>
  <si>
    <t xml:space="preserve">Calidad en la gestión. Transparencia </t>
  </si>
  <si>
    <t xml:space="preserve">Departamento de Sociedades de Gestión Colectiva </t>
  </si>
  <si>
    <t>Programación de reuniones con cada una de las sociedades por separado
para conversar sobre los siguientes temas
- Revisión de las tarifas actuales
- Transparencia en el proceso de Reparto
- Debido proceso de la celebración de las Elecciones de cada sociedad
- Registro y actualización de los documentos que deben depositar ante la ONDA
conforme a la Ley 65-00 y su reglamento
- Apoyo en la campaña educa&lt;va tanto como para sus socios como para los usurarios
- Proyecto de Ventanilla Unica junto al Consejo creado</t>
  </si>
  <si>
    <t xml:space="preserve">Organizar al departamente para eficientizar el trabajo. Dar cumplimiento a la carta compromiso y a las solicitudes de los usuarios. Cumplimiento de la ley 65-00 y su reglamento de aplicación.  </t>
  </si>
  <si>
    <t>En proceso. De 5 sociedades de gestión colectivas debidamente autorizadas para gestionar en la República Dominicana, nos hemos reunido con 3. Estamos gestionando la reunión con las otras 2 que faltan para completar el proceso</t>
  </si>
  <si>
    <t xml:space="preserve">Cantidad: 5 </t>
  </si>
  <si>
    <t>Organización en orden cronológico de todo los documentos que las SGC debidamente autorizadas deben registrar ante la ONDA</t>
  </si>
  <si>
    <t>Organizar al departamente para eficientizar el trabajo</t>
  </si>
  <si>
    <t xml:space="preserve">En proceso. 60% completado. Esperando cajas de documentos del almacen para completar la organización </t>
  </si>
  <si>
    <t>Contactar a las SGC de Estados Unidos para que junto con la OMPI programar charlas educativas junto a las SGC de República Dominicana para los titulares de Derechos de Autor y Derechos Conexos, para aclarar principalmente la diferencia entre ambos sistemas de sociedades, su funcionamiento y el proceso para formar parte de las mismas.</t>
  </si>
  <si>
    <t xml:space="preserve">Fortalecimiento de las relaciones internacionales e interinstitucionales. Conocer la normativa
de protección del derecho de autor en los Estados Unidos, por ser uno de los mercados mas grandes en el desarrollo de las industrias creativas </t>
  </si>
  <si>
    <t xml:space="preserve">En proceso. Esperando respuesta por parte de la Embajada de los Estados Unidos para la reunion </t>
  </si>
  <si>
    <t xml:space="preserve">Instalacion de Discos Duros SSD a 15 computadoras de la institucion </t>
  </si>
  <si>
    <t>Mejorar el rendimiento de los equipos de la Institucion</t>
  </si>
  <si>
    <t>Optimo rendimiento en los equpos</t>
  </si>
  <si>
    <t>15 Disco Duro Instalado</t>
  </si>
  <si>
    <t>Departamento de Tecnologia</t>
  </si>
  <si>
    <t>Instalacion de la Central Telefonica</t>
  </si>
  <si>
    <t xml:space="preserve">Facilitar la comunicacion externa e interna entre los diferentes departamentos para un trabajo mas enficiente. </t>
  </si>
  <si>
    <t>Instalacion de una central telefonica</t>
  </si>
  <si>
    <t>30 extensiones con sus respectivos telefonos</t>
  </si>
  <si>
    <t>Instalacion de Discos Duros para el Servidor</t>
  </si>
  <si>
    <t xml:space="preserve">Mejorar la capacidad del Servidor </t>
  </si>
  <si>
    <t>Mejorar el rendimiento del servidor</t>
  </si>
  <si>
    <t>1 Disco Duro Instalado</t>
  </si>
  <si>
    <t>Instalacion de licencias OFFICE 2019</t>
  </si>
  <si>
    <t>Cumplir con las ley 65-00 Sobre el Derecho de Autor</t>
  </si>
  <si>
    <t xml:space="preserve">Facilitar las herramientas a los empleados </t>
  </si>
  <si>
    <t>15 Licencias de office Instaladas</t>
  </si>
  <si>
    <t>10 Licencias de office Instaladas</t>
  </si>
  <si>
    <t>Viaje a San Francisco de Macoris</t>
  </si>
  <si>
    <t>Dar asistencia tecnicas a los conversatorios</t>
  </si>
  <si>
    <t xml:space="preserve"> Asistencia tecnicas a los conversatorios</t>
  </si>
  <si>
    <t>2 Viaje</t>
  </si>
  <si>
    <t xml:space="preserve">Departamento de Tecnologia/ Capacitacion </t>
  </si>
  <si>
    <t>Entrar las computadoras en el Dominio</t>
  </si>
  <si>
    <t>Centralizar las operaciones de la Institucion</t>
  </si>
  <si>
    <t>Se procedio con la instalacion y configuracion del servidor</t>
  </si>
  <si>
    <t>3 Computadoras dentro del Dominio -Servidor</t>
  </si>
  <si>
    <t>Dar mantenimiento a los quipos y apliaciones de la Sede Santiago</t>
  </si>
  <si>
    <t>Asistencia en la sede de Santiago para el mantenimiento a los quipos y apliaciones</t>
  </si>
  <si>
    <t>Dar mantenimiento a los quipos y apliaciones de la Sede</t>
  </si>
  <si>
    <t xml:space="preserve">3 Computadoras 1 Impresora de la Sede de Santiago se le realizaron el mantenimiento corespondientes. </t>
  </si>
  <si>
    <t>Comite de Cambios de Infraestructura</t>
  </si>
  <si>
    <t>Crear el comite administrativo de cambios en la infraestructura de tecnologia de la informacion y comunicacion (tic) de la oficina nacional de derecho de autor.</t>
  </si>
  <si>
    <t xml:space="preserve">Reuniones periodicas de evaluacion </t>
  </si>
  <si>
    <t>1 Comité</t>
  </si>
  <si>
    <t>Departamento de Tecnologia y comité de cambios de Infraestructura</t>
  </si>
  <si>
    <t>Adquisicion de equipo(flota)</t>
  </si>
  <si>
    <t xml:space="preserve">Facilitar equipos moviles para eficientizar la labor </t>
  </si>
  <si>
    <t xml:space="preserve">Entrega de equipos tencologicos a las areas correspondientes </t>
  </si>
  <si>
    <t>1  Empleados de la insitucion se les facilito esta herramienta.</t>
  </si>
  <si>
    <t>Compra de equipos de sonidos bocinas amplificadas</t>
  </si>
  <si>
    <t>Cubrir las demandas que tenemos con los cursos, seminarios y talleres que imparte la institución.</t>
  </si>
  <si>
    <t xml:space="preserve">2 Bocinas </t>
  </si>
  <si>
    <t>Adquisicion de consola de Sonido</t>
  </si>
  <si>
    <t>1 Consola</t>
  </si>
  <si>
    <t>Viaje a Moca , Provincia Espaillat</t>
  </si>
  <si>
    <t>1 viaje</t>
  </si>
  <si>
    <t xml:space="preserve">Mantenimiento al Data Center y reorganizacion </t>
  </si>
  <si>
    <t>Dar mantenimiento a los quipos del Data Center</t>
  </si>
  <si>
    <t>Organización de cables del Data Center</t>
  </si>
  <si>
    <t xml:space="preserve">Adquisicion de Camaras Web </t>
  </si>
  <si>
    <t>Curbir las reunionesy las capacitaciones  virtuales de la institicion</t>
  </si>
  <si>
    <t>2 camaras web</t>
  </si>
  <si>
    <t>Adquisicion de proyector con base de techo</t>
  </si>
  <si>
    <t>1 Proyector</t>
  </si>
  <si>
    <t>Adquisicion de  base de techo</t>
  </si>
  <si>
    <t>1 Base</t>
  </si>
  <si>
    <t>31 Computadoras dentro del Dominio -Servidor</t>
  </si>
  <si>
    <t xml:space="preserve">              x</t>
  </si>
  <si>
    <t xml:space="preserve">Departamento:  Administrativo y Financiero. </t>
  </si>
  <si>
    <t>Reportes.</t>
  </si>
  <si>
    <t>Departamento administrativo financiero</t>
  </si>
  <si>
    <t>Coordinacion con la Direccion General prioridades y necesidades presupuestarias de la institucion.  Control y supervision del gasto.</t>
  </si>
  <si>
    <t>Coordinacion con la Direccion General prioridades y necesidades presupuestarias de la institucion.</t>
  </si>
  <si>
    <t>Asistir a reuniones relacionadas con actividades que afectan el area financiera y administrativa</t>
  </si>
  <si>
    <t xml:space="preserve">Presencia de reuniones financieras y administrativas. </t>
  </si>
  <si>
    <t xml:space="preserve">Actualizacion de inormaciones financiieras. </t>
  </si>
  <si>
    <t>Supervision normal funcionamiento y cumplimiento controles Compras y Contrataciones</t>
  </si>
  <si>
    <t xml:space="preserve">Supervision del departamento de compras y contrataciones. </t>
  </si>
  <si>
    <t xml:space="preserve">Gestion del funcionamiento del departamento de compras y contrataciones. </t>
  </si>
  <si>
    <t xml:space="preserve">Departamento administrativo financiero.                                  </t>
  </si>
  <si>
    <t>Revision y validacion gastos basicos sobre servicios energia electrica, comunicaciones, mantenimiento y otros</t>
  </si>
  <si>
    <t>Revision y validacion gastos basicos</t>
  </si>
  <si>
    <t>Cumplimiento de gastos basicos</t>
  </si>
  <si>
    <t>Participar procesos de compras competencia del Comité de Compras y Contrataciones de bienes y servicios</t>
  </si>
  <si>
    <t xml:space="preserve">Representacion en el  comité de compra y contrataciones. </t>
  </si>
  <si>
    <t xml:space="preserve">Transparencia. </t>
  </si>
  <si>
    <t>División de Presupuesto.</t>
  </si>
  <si>
    <t>Programacion ejecucion presupuestaria trimestre</t>
  </si>
  <si>
    <t xml:space="preserve">Programacion de gastos por cuentas presupuestarias del trimestre. </t>
  </si>
  <si>
    <t xml:space="preserve">Validacion de cuotas para el trimestre. </t>
  </si>
  <si>
    <t>DIGEPRES</t>
  </si>
  <si>
    <t>Solicitud modificaciones presupuestarias</t>
  </si>
  <si>
    <t xml:space="preserve">Variacion de montos de las apropiaciones aprobadas. </t>
  </si>
  <si>
    <t xml:space="preserve">Nuevas ejecuciones presupuestarias. </t>
  </si>
  <si>
    <t>Encargado Financiero
Analista de presupuesto</t>
  </si>
  <si>
    <t>Reporte ejecucion presupuestaria y autoevaluación en el SIGEF</t>
  </si>
  <si>
    <t>Utilizacion de los recursos financieros asignados al presupeusto</t>
  </si>
  <si>
    <t xml:space="preserve">Obtener bienes, servicios y/o obras. </t>
  </si>
  <si>
    <t>Encargado Financiero
Analista de  presupuesto</t>
  </si>
  <si>
    <t>Control ejecucion presupuestaria-ajustes por restricciones</t>
  </si>
  <si>
    <t xml:space="preserve">Control interna de los recursos financieros de la institucion. </t>
  </si>
  <si>
    <t xml:space="preserve">Control interno de presupuesto. </t>
  </si>
  <si>
    <t>Coordinacion con analistas y funcionarios DIGEPRES s/ejecucion</t>
  </si>
  <si>
    <t xml:space="preserve">Gestionar las ejecuciones presupestarias destinadas a un periodo determinado. </t>
  </si>
  <si>
    <t xml:space="preserve">Control internoos de ejecuciones presupuestarias. </t>
  </si>
  <si>
    <t>Control diponibilidad presupuestaria y ejecucion programada</t>
  </si>
  <si>
    <t>Proceso de solicitudes, autorizacion y tramitacion de solicitudes de gastos</t>
  </si>
  <si>
    <t xml:space="preserve">Validar accciones de gastos. </t>
  </si>
  <si>
    <t xml:space="preserve">Validacion de solicitudes conforme al gasto. </t>
  </si>
  <si>
    <t>Coordinacion y distribucion de solicitudes de gastos, procesamiento de apropiaciones y asignaciones de cuotas presupuestarias</t>
  </si>
  <si>
    <t>Distribución de solicitudes de gastos</t>
  </si>
  <si>
    <t>Procesamiento de apropiaciones y asignaciones de cuotas presupuestarias</t>
  </si>
  <si>
    <t>División de Compras y Contrataciones.</t>
  </si>
  <si>
    <t>Procesos de compras realizados en el primer trimestre del presente año por debajo el umbral.</t>
  </si>
  <si>
    <t>Mayor eficiencia en el proceso de compras y lograr un mejor efectivo uso de los recursos economicos de la institucion.</t>
  </si>
  <si>
    <t>Se ha logrado tener mayor credibilidad entre los suplidores que os sirven. Hemos mejorado nuestra fechas de pago, pudiendo honrar con excelente tiempo nuestrros compromisos y la calidad del gasto.</t>
  </si>
  <si>
    <t xml:space="preserve">                SISCOMPRAS</t>
  </si>
  <si>
    <t>Encargado Tesorería
Encargado de Contabilidad
Encargado Financiero</t>
  </si>
  <si>
    <t>División de Contabilidad y Tesorería.</t>
  </si>
  <si>
    <t>Evaluacion y decisión solicitudes de pago mediante cheque</t>
  </si>
  <si>
    <t xml:space="preserve">Evaluar las solicitudes que se realizan mediate pagos por cheques. </t>
  </si>
  <si>
    <t xml:space="preserve">Emitir pagos por cheques. </t>
  </si>
  <si>
    <t xml:space="preserve">Departamento Financiero. </t>
  </si>
  <si>
    <t>Revision control soportes y cheques emitidos, autorizacion pago</t>
  </si>
  <si>
    <t>Revisar y controlar los soportes necesarios para la emision de cheques y autorizaciones de pago.</t>
  </si>
  <si>
    <t>Emision de cheques y autorizacion de pago</t>
  </si>
  <si>
    <t>Revision solcitudes reposicion fondos caja chica Santo Domingo, verificacion y control politicas de uso del fondo</t>
  </si>
  <si>
    <t>Administracion de los recursos disponibles para gastos menores</t>
  </si>
  <si>
    <t>La eficiencia en el gasto de los recursos</t>
  </si>
  <si>
    <t>Revision solcitudes reposicion fondos caja chica Santiago, verificacion y control politicas de uso del fondo</t>
  </si>
  <si>
    <t>Revision procesos cuadre, cierre y arqueos diarios caja Santo Domingo. Verificar controles</t>
  </si>
  <si>
    <t>Revision y control del efectivo diario</t>
  </si>
  <si>
    <t>Control de ingresos y deposito del mismo</t>
  </si>
  <si>
    <t>Coordinar tareas Tesoreria diario</t>
  </si>
  <si>
    <t xml:space="preserve">Asignaciones de tareas diarias para tesoreria interna. </t>
  </si>
  <si>
    <t xml:space="preserve">Control interno. </t>
  </si>
  <si>
    <t>Revisar, analizar y validar libramientos de pago de nomina y su autorizacion final</t>
  </si>
  <si>
    <t xml:space="preserve">Validacion de libramientos pagados por nomina. </t>
  </si>
  <si>
    <t xml:space="preserve">Pagos emitidos por nominas </t>
  </si>
  <si>
    <t xml:space="preserve">Revisar, analizar y autorizar expedientes pago viaticos al personal </t>
  </si>
  <si>
    <t xml:space="preserve">Analisis de expedientes de viaticos a personal </t>
  </si>
  <si>
    <t xml:space="preserve">Transpaencia. </t>
  </si>
  <si>
    <t>Coordinar tareas Analista Presupuesto, Contabilidad y asistente administrativa, diario. Asignacion de actividades y procesos</t>
  </si>
  <si>
    <t xml:space="preserve">Coordinar responsabiilidades de los departamentos financieros mencionados. </t>
  </si>
  <si>
    <t>Asignacion de actividades y procesos</t>
  </si>
  <si>
    <t>Preparacion Estados Financieros mensuales y periodicos: Balance General, Ejecucion de Gastos y Aplicaciones Financieras, Auditoria</t>
  </si>
  <si>
    <t xml:space="preserve">Preparacion de los estados financieros. </t>
  </si>
  <si>
    <t xml:space="preserve">Transparentar los estados financieros de la institucion. </t>
  </si>
  <si>
    <t>Preparacion de reportes financieros</t>
  </si>
  <si>
    <t>Elaboracion de estados financieros de la institucion.</t>
  </si>
  <si>
    <t>Revision conciliaciones bancarias mensuales</t>
  </si>
  <si>
    <t xml:space="preserve">Organización del presupuesto de la institucion. </t>
  </si>
  <si>
    <t>Revision reportes ejecucion del gasto, ingresos y gastos por cheques</t>
  </si>
  <si>
    <t xml:space="preserve">Revision de las ejecuciones realizadas por cheque. </t>
  </si>
  <si>
    <t>Revision reportes mensuales de inventarios de almacen y de activos fijos</t>
  </si>
  <si>
    <t>Reportes mensuales de inventarios de almacen y de activos fijos.</t>
  </si>
  <si>
    <t>Revision reportes ingresos sistema SIRITE</t>
  </si>
  <si>
    <t>Revision reportes del sistema SIRITE</t>
  </si>
  <si>
    <t>Supervision cumplimiento de procesos contables, registro y reporte del gasto y activos</t>
  </si>
  <si>
    <t>Supervision del cumplimiento de procesos contables</t>
  </si>
  <si>
    <t>Coordinacion y control cumplimiento de reportar a la DGII formatos de envio de data 606,607, IR-3 e IR-17</t>
  </si>
  <si>
    <t>Control del complimiento de reportes.</t>
  </si>
  <si>
    <t>Preparacion y autorizacion reportes para publicacion transparencia</t>
  </si>
  <si>
    <t>Analisis interna de los reportes financieros de la institucion.</t>
  </si>
  <si>
    <t xml:space="preserve">Transparentar el estado de la institucion. </t>
  </si>
  <si>
    <t>Planificar y coordinar los cierres de los procesos de compras anuales conforme a los calendarios y procesos definidos por el Ministerio de Hacienda, Contabilidad Gubernamental y DIGEPRES</t>
  </si>
  <si>
    <t xml:space="preserve">Planificacion de cierres de procesos de compras anueales. </t>
  </si>
  <si>
    <t>Coordinar la ejecucion de cada proceso de cierre contable del ejercicio fiscal conforme lineamientos de Contabilidad Gubernamental</t>
  </si>
  <si>
    <t xml:space="preserve">Coordinación de ejecuciones de procesos contables. </t>
  </si>
  <si>
    <t>Condirnacion de procesos presupuestarios de mano con las disposiciones de DIGEPRES.</t>
  </si>
  <si>
    <t>ejecutar los procesos de ejecucion presupuestaria</t>
  </si>
  <si>
    <t>Coordinar los procesos de cierre de procesos del portal de compras para fines de cierre de ejercicio fiscal</t>
  </si>
  <si>
    <t xml:space="preserve">Cordinar los procesos de cierre conforme al ejerecicio fiscal. </t>
  </si>
  <si>
    <t>Supervision calidad servicio area servicios generales y administrativos</t>
  </si>
  <si>
    <t>Supervision calidad</t>
  </si>
  <si>
    <t>Redacción de resolución</t>
  </si>
  <si>
    <t>Dar respuesta a demandas, citaciones, emplazamientos y requerimientos judiciales demandas, citaciones, emplazamientos, requerimientos judiciales y de índole administrativo interno.</t>
  </si>
  <si>
    <t xml:space="preserve">Resolución núm. 005-2022, de fecha 1 de abril del 2022, 006-2022 de fecha 3 de junio del 2022 y 007-2022 de fecha 26 junio del 2022 </t>
  </si>
  <si>
    <t>Tres (3) resoluciones</t>
  </si>
  <si>
    <t>Departamento Juridico</t>
  </si>
  <si>
    <t>Redaccción de Cartas Compromiso
de Servicios Personales</t>
  </si>
  <si>
    <t>Renovar las cartas compromiso de los empleados que están temporal por seis meses</t>
  </si>
  <si>
    <t>Cartas compromiso de 
servicios personales</t>
  </si>
  <si>
    <t>Veinte (20) cartas compromiso de servicios personales</t>
  </si>
  <si>
    <t xml:space="preserve">Redacción de acto de alguacil </t>
  </si>
  <si>
    <t>Notificaciones</t>
  </si>
  <si>
    <t>Notificación de documentos</t>
  </si>
  <si>
    <t>Seis (6) actos</t>
  </si>
  <si>
    <t>Solicitud de pago a alguacil</t>
  </si>
  <si>
    <t xml:space="preserve">Notificación </t>
  </si>
  <si>
    <t>Notificaciones diversas</t>
  </si>
  <si>
    <t>Una (1) solicitud de pago</t>
  </si>
  <si>
    <t xml:space="preserve">Redaccion de escritos </t>
  </si>
  <si>
    <t>Escrito ampliado de contestación</t>
  </si>
  <si>
    <t xml:space="preserve">Deposito de documento </t>
  </si>
  <si>
    <t>Dos (2)</t>
  </si>
  <si>
    <t xml:space="preserve">Departamento de Trasportacion </t>
  </si>
  <si>
    <t>Escrito de defensa</t>
  </si>
  <si>
    <t>Departamento de Trasportacion</t>
  </si>
  <si>
    <t xml:space="preserve">
Redaccion de depositos de documentos</t>
  </si>
  <si>
    <t>Depositos de documentos</t>
  </si>
  <si>
    <t>Cuatro (4)</t>
  </si>
  <si>
    <t>Asistencia a audiencia</t>
  </si>
  <si>
    <t>Audiencias</t>
  </si>
  <si>
    <t>Conocimiento de audiencia</t>
  </si>
  <si>
    <t xml:space="preserve">Una (1) </t>
  </si>
  <si>
    <t xml:space="preserve">           x</t>
  </si>
  <si>
    <t xml:space="preserve">            x</t>
  </si>
  <si>
    <t>Departamento:  Planificación y Desarrollo Institucional.</t>
  </si>
  <si>
    <t>Solicitud de información para el seguimiento del POA.</t>
  </si>
  <si>
    <t>Medir y analizar el desempeño en la ejecución y cumplimiento de la programación de las actividades en concordancia con los lineamientos estratégicos, las políticas institucionales y los objetivos estratégicos establecidos.</t>
  </si>
  <si>
    <t>Recopilación de los informes de cada departamento.</t>
  </si>
  <si>
    <t>Matriz de seguimiento Plan Operativo Anual (POA) 2022, 2do. trimestre consolidada.</t>
  </si>
  <si>
    <t xml:space="preserve">Dpto. de Planificación.
</t>
  </si>
  <si>
    <t xml:space="preserve">Monitoreo de las encuestas en sastifacción al usuario para
la carta compromiso. </t>
  </si>
  <si>
    <t>Identificar, medir y evaluar el grado de satisfacción de los ciudadanos, con relación a los trámites y servicios que presta la institución, con el fin de identificar y realizar acciones de mejora.</t>
  </si>
  <si>
    <t>96.41% de satisfacción.</t>
  </si>
  <si>
    <t>Informe de resumen principales indicadores.</t>
  </si>
  <si>
    <t>Dpto. de Planificación.
Dpto. Atención al Usuario.</t>
  </si>
  <si>
    <t>Departamento:  Centro de Capacitación y Desarrollo del Derecho de Autor y Derechos Conexos.</t>
  </si>
  <si>
    <t xml:space="preserve">Capacitación Interna a inspectores con el Instituto México de Propiedad Industrial (IMPI), México.  </t>
  </si>
  <si>
    <t>Desiminacion de conocimientos y habilidades, impactando a los inspectores de la Oficina Nacional de Derecho de autor en relación con las medidas de observancia, medidas en frontera y las actuaciones de los inspectores en la identificación de infracciones de derecho de autor.</t>
  </si>
  <si>
    <t>Alcance de 11 personas, funcionarios inspectores de ONDA</t>
  </si>
  <si>
    <t>11 personas capacitadas.</t>
  </si>
  <si>
    <t>Víctor Tavera, Wilkis Santana y por representante de México, Arturo Meriño.</t>
  </si>
  <si>
    <t>Derecho de autor para arquitectos</t>
  </si>
  <si>
    <t>Capacitación de sensibilización sobre el derecho de autor y su relación a los arquitectos e ingenieros</t>
  </si>
  <si>
    <t>Alcance de 73 personas, impactando a los ingenieros, arquitectos y miembros de la sociedad del CODIA</t>
  </si>
  <si>
    <t>Capacitadas 73 personas sobre Derecho de autor para arquitectos.</t>
  </si>
  <si>
    <t>Edwin Espinal</t>
  </si>
  <si>
    <t>Conferencia internacional de Derecho de Autor en el entorno digital</t>
  </si>
  <si>
    <t>Capacitación de sensibilización sobre el derecho de autor y su relacion en el entorno digital</t>
  </si>
  <si>
    <t>Alcance de 43 personas como estudiantes, abogados, docentes, artistas y público general interesado en lo digital</t>
  </si>
  <si>
    <t>43 personas sensibilizadas sobre del dereco de autor en el entorno digital.</t>
  </si>
  <si>
    <t>Alvaro Diez</t>
  </si>
  <si>
    <t>Conversatorio Educativo sobre derecho de autor</t>
  </si>
  <si>
    <t>Sensibilización sobre el derecho de autor y su relación a la Oficina Nacional de Derecho de Autor (ONDA)</t>
  </si>
  <si>
    <t xml:space="preserve">Alcance de 68 personas, impactando a artistas, estudiantes, compositores, abogados, entidades de gestión colectiva, empresarios, docentes e instituciones </t>
  </si>
  <si>
    <t xml:space="preserve"> 68 personas sensibilizadas sobre el derecho de autor y su relación a la Oficina Nacional de Derecho de Autor (ONDA)</t>
  </si>
  <si>
    <t>Jose R. Gonell, Wilkis Santana</t>
  </si>
  <si>
    <t xml:space="preserve">0
</t>
  </si>
  <si>
    <t>Capacitación de Derecho de autor y literatura</t>
  </si>
  <si>
    <t>Sensibilización sobre el derecho de autor y su relación en las obras literarias.</t>
  </si>
  <si>
    <t>Alcance de 71 personas, escritores, artistas, estudiantes, docentes</t>
  </si>
  <si>
    <t>71 personas sensibilizadas sobre el derecho de autor y su relación en las obras literarias.</t>
  </si>
  <si>
    <t>Lucia Castillo</t>
  </si>
  <si>
    <t>Conferencia Virtual de Derecho de Autor a Periodistas</t>
  </si>
  <si>
    <t>Sensibilización sobre el derecho de autor y su relación a los periodistas</t>
  </si>
  <si>
    <t>Alcance de 41 personas, escritores, artistas, estudiantes, docentes, periodistas</t>
  </si>
  <si>
    <t>41 escritores sensibilizados sobre el derecho de autor y su relación a los periodistas.</t>
  </si>
  <si>
    <t>Lucias Castillo, Angeanette Tejeda</t>
  </si>
  <si>
    <t>Conferencia Virtual de Derecho de la Moda aplicado en Derecho de Autor</t>
  </si>
  <si>
    <t>Sensibilización sobre el derecho de autor y su relación en la industria de la moda</t>
  </si>
  <si>
    <t>Alcance a 48 personas, diseñadores, artesanas, modistas, docentes</t>
  </si>
  <si>
    <t>48 personas sensibilizadas sobre la industrias de la moda.</t>
  </si>
  <si>
    <t>Meribel Moreta</t>
  </si>
  <si>
    <t>3er. Modulo de Curso de Formación de Formadores</t>
  </si>
  <si>
    <t xml:space="preserve">Programa de especializacion a 27 expertos en propiedad intelectual para fines de ser multiplicadores de conocimiento en el país. </t>
  </si>
  <si>
    <t>27 expertos en Propiedad intelectual</t>
  </si>
  <si>
    <t>27 expertos en Propiedad intelectual capacitados para ser formadores.</t>
  </si>
  <si>
    <t>Fernando Zapata, Ana Grettel Cotto, Stephany Balao Salazar y Eduardo de Freitas</t>
  </si>
  <si>
    <t>68 personas sensibilizadas sobre el derecho de autor.</t>
  </si>
  <si>
    <t>Jose R. Gonell, Wilkis Santana, Melvin Peña, Pochy Familia, Lucia Castillo</t>
  </si>
  <si>
    <t>Conferencia Internacional de Academias</t>
  </si>
  <si>
    <t xml:space="preserve">Conferencia sobre la institución ONDA y las actividades que realiza como academia a cargo de Fanny Suero. </t>
  </si>
  <si>
    <t>Virtual</t>
  </si>
  <si>
    <t>Conferencia virtual a través de zoom.</t>
  </si>
  <si>
    <t xml:space="preserve">Fanny Suero </t>
  </si>
  <si>
    <t>Derecho de autor y Medidas de Observancia</t>
  </si>
  <si>
    <t>Sensibilizacion derecho de autor y medidas de observancia</t>
  </si>
  <si>
    <t>25 Agentes de obserancia en propiedad intelectual de Aduanas</t>
  </si>
  <si>
    <t>25 agentes de observancias sensibilizados sobre derecho de autor.</t>
  </si>
  <si>
    <t>Wilkis Santana</t>
  </si>
  <si>
    <t>Seminario de Propiedad Intelectual ONAPI-ONDA</t>
  </si>
  <si>
    <t>Sensibilizacion en los ámbitos de la propiedad intelectual, y la sensibilización de la protección de obras audiovisuales a través del derecho de autor</t>
  </si>
  <si>
    <t>60 Estudiantes de UNIBE en Cine, audiovisual y multimedia</t>
  </si>
  <si>
    <t>60 Estudiantes de UNIBE sensibilizados en los ámbitos de la propiedad intelectual</t>
  </si>
  <si>
    <t>Stephany Baez, Laura Mena y Wilkis Santana</t>
  </si>
  <si>
    <t xml:space="preserve">Derecho de Autor aplicado a Publicación, Divulgación y Transferencias: 
Perspectivas Globales  </t>
  </si>
  <si>
    <t>Importancia del derecho de autor en el proceso creativo de las investigaciones, publicación y divulgación</t>
  </si>
  <si>
    <t>8 Investigadores, Docentes, INTEC</t>
  </si>
  <si>
    <t>8 Investigadores, docentes sensibilizados sobre investigaciones, publicación y divulgación.</t>
  </si>
  <si>
    <t>Derecho de autor y su relación al derecho de competencia</t>
  </si>
  <si>
    <t>Panel de expertos como Meribel Moreta, Jaime Ángeles, Army Ferreira Reyes, al debatir sobre la propiedad intelectual y el derecho de competencia</t>
  </si>
  <si>
    <t>Alcance de 59 participantes de UNPHU, estudiantes, docentes, funcionarios de gobierno</t>
  </si>
  <si>
    <t xml:space="preserve">Asistencia de 59 participantes de la UNPHU, </t>
  </si>
  <si>
    <t>Meribel Moreta, Jaime Angeles y Army Ferreira Reyes</t>
  </si>
  <si>
    <t>Sensibilizacion en la importancia del derecho de autor en el proceso creativo de las investigaciones, publicación y divulgación</t>
  </si>
  <si>
    <t>Alcance de 16 investigadores y docentes, encargados de revistas, periodistas, estudiantes, INTEC</t>
  </si>
  <si>
    <t>16 investigadores y docentes, encargados de revistas, periodistas, estudiantes, INTEC.  sensibilizados.</t>
  </si>
  <si>
    <t>Derecho de autor y solución de controversias</t>
  </si>
  <si>
    <t>Conocer de los métodos alternativos de resolución de conflictos y el enfoque de proyecto de arbitraje en derecho de autor.</t>
  </si>
  <si>
    <t>8 estudiantes de postgrado en Propiedad Intelectual, PUCMM</t>
  </si>
  <si>
    <t>8 estudiantes de postgrado en Propiedad Intelectual, PUCMM.  sensibilizados.</t>
  </si>
  <si>
    <t>Melvin Peña, Meribel Moreta y Wilkis Santana</t>
  </si>
  <si>
    <t>Derecho de Autor y Programas de Ordenador</t>
  </si>
  <si>
    <t>Sensibilizar sobre el derecho de autor relacionado a estas áreas, y como pueden proteger sus creaciones en el proceso creativo con las empresas tecnológicas</t>
  </si>
  <si>
    <t>54 estudiantes de áreas de desarrollo de software, tecnología, software, desarrolladores multimedia y redes</t>
  </si>
  <si>
    <t>54 estudiantes de áreas de desarrollo de software, sensibilizads sobre el derecho de autor relacionado a estas áreas.</t>
  </si>
  <si>
    <t>Conferencia sobre la ONDA, servicios y procedimientos de tutela</t>
  </si>
  <si>
    <t>Sensibilización sobre el derecho de autor y los servicios a la Oficina Nacional de Derecho de Autor (ONDA)</t>
  </si>
  <si>
    <t>26 estudiantes de derecho y docentes de la universidad UCATECI</t>
  </si>
  <si>
    <t>26 estudiantes de derecho y docentes de la universidad UCATECI, sensibilizados sobre derecho de autor.</t>
  </si>
  <si>
    <t>Jose R. Gonell</t>
  </si>
  <si>
    <t>Conferencia de “Importancia del Derecho de Autor y el Cine”</t>
  </si>
  <si>
    <t>Sensibilizar en las obras audiovisuales y los mecanismos de protección de guiones u cualquier obra desarrollada de índole cinematográfica</t>
  </si>
  <si>
    <t>54 participantes de estudiantes de cine, audiovisual y docentes</t>
  </si>
  <si>
    <t xml:space="preserve">54 participantes sensibilizados en las obras audiovisuales y los mecanismos de protección de guiones u cualquier obra desarrollada de índole cinematográfica </t>
  </si>
  <si>
    <t>Angeanette Tejeda</t>
  </si>
  <si>
    <r>
      <t>Gastos 
operativos</t>
    </r>
    <r>
      <rPr>
        <b/>
        <sz val="9"/>
        <color indexed="8"/>
        <rFont val="Arial"/>
        <family val="2"/>
      </rPr>
      <t xml:space="preserve"> RD$</t>
    </r>
  </si>
  <si>
    <t xml:space="preserve">Informe Técnico </t>
  </si>
  <si>
    <t xml:space="preserve">Informe Pericial </t>
  </si>
  <si>
    <t xml:space="preserve">Respuesta a solicitud </t>
  </si>
  <si>
    <r>
      <t xml:space="preserve">Determinar, si existe similitud entre obras musicales </t>
    </r>
    <r>
      <rPr>
        <sz val="9"/>
        <color indexed="10"/>
        <rFont val="Arial"/>
        <family val="2"/>
      </rPr>
      <t xml:space="preserve">
</t>
    </r>
  </si>
  <si>
    <t xml:space="preserve">Determinar si se encuentra registrada en la Oficina Nacional de Derecho de Autor (ONDA), una canción 
</t>
  </si>
  <si>
    <t>Armando Olivero</t>
  </si>
  <si>
    <t xml:space="preserve">Determinar si existe plagio entre letras de canción.
</t>
  </si>
  <si>
    <t>Información  enviada.</t>
  </si>
  <si>
    <t>Informe relizado.</t>
  </si>
  <si>
    <t>Solicitud realizada.</t>
  </si>
  <si>
    <t xml:space="preserve">Suministrar a la Fiscalía del Distrito Nacional la información de lugar.
</t>
  </si>
  <si>
    <t xml:space="preserve">Determinar, si existe similitud entre letras de canciones.
</t>
  </si>
  <si>
    <t xml:space="preserve">Remozamiento del area de deposito legal. </t>
  </si>
  <si>
    <t xml:space="preserve">Alquiler máquina de empaque al vacio </t>
  </si>
  <si>
    <t xml:space="preserve">Organización de  los documentos  de los registros </t>
  </si>
  <si>
    <t xml:space="preserve">Ambientación del departamento </t>
  </si>
  <si>
    <t>Notificar a las partes involucradas en 
el proceso.</t>
  </si>
  <si>
    <t>Actas de no acuerdo, Actas de acuerdo, actas de no comparecencia.</t>
  </si>
  <si>
    <t>Asistencia juridica realizada (19)</t>
  </si>
  <si>
    <t>Nuevos apoderamientos.</t>
  </si>
  <si>
    <t>Asistencia juridicas.</t>
  </si>
  <si>
    <t>Vistas conciliatorias.</t>
  </si>
  <si>
    <t>Mobiliario de Atencion al Personal.
Escritorios, Archivos peq., Silla de visitantes.</t>
  </si>
  <si>
    <t>Elizabeth Tolentino,
Eduar Ramos,
Yamil Calaf.</t>
  </si>
  <si>
    <t>Esther Vásquez,
Eduar Ramos</t>
  </si>
  <si>
    <t>Elizabeth Tolentino,
José Burgos,
Eduar Ramos,
Yamil Calaf.</t>
  </si>
  <si>
    <t>1- Soporte de correo de tecnologia a compras.</t>
  </si>
  <si>
    <t xml:space="preserve">1- Soporte de correo. </t>
  </si>
  <si>
    <t>1- Tv instalada, transmitiendo capsulas informa-tivas de la ONDA</t>
  </si>
  <si>
    <t xml:space="preserve">1- Soporte de Correo,
2- Cotización </t>
  </si>
  <si>
    <t>José Burgos,
Eduar Ramos,
Yamil Calaf.</t>
  </si>
  <si>
    <t xml:space="preserve">1- Soporte de Correo.
2- Cotización </t>
  </si>
  <si>
    <t xml:space="preserve">Dotar de un ambiente comodo a los colaboradores, este objetivo fue ampliado para contemplar una modificación general del mobiliario, Carta Compromiso. </t>
  </si>
  <si>
    <t>Implementar medio audiovisual por medio de una televión en área de Recepción para promover información hacia los usuarios.</t>
  </si>
  <si>
    <t xml:space="preserve">Dotar de un abiente comodo a los colaboradores, este objetivo fue ampliado para contemplar una modificación general del mobiliario, Carta Compromiso. </t>
  </si>
  <si>
    <t>Levantamiento.</t>
  </si>
  <si>
    <t>Notificacion de usuarios.</t>
  </si>
  <si>
    <t>Notificacion de usuarios provincia Duarte.</t>
  </si>
  <si>
    <t>Inspeccion de partes Santo Domingo</t>
  </si>
  <si>
    <t>Inspeccion de partes Bonao, La Vega</t>
  </si>
  <si>
    <t>Investigación pirateria</t>
  </si>
  <si>
    <t>inspección oficio</t>
  </si>
  <si>
    <t>Material gastable</t>
  </si>
  <si>
    <t>Captar usuario para el registro</t>
  </si>
  <si>
    <t>Informar la obligacion del registro</t>
  </si>
  <si>
    <t>Comprobar retransmision de obras</t>
  </si>
  <si>
    <t xml:space="preserve">Ubicación de infractores </t>
  </si>
  <si>
    <t>Observancia usuario</t>
  </si>
  <si>
    <t>Disponer de herramientas para desarrollar el trabajo</t>
  </si>
  <si>
    <t>Utilizado en las labores diarias.</t>
  </si>
  <si>
    <t>Identificar infractores por categorias</t>
  </si>
  <si>
    <t>Identificar usuarios vinculados al derecho de autor.</t>
  </si>
  <si>
    <t>Datos de   
importadores incrementados</t>
  </si>
  <si>
    <t>Inspectoria transportación</t>
  </si>
  <si>
    <t>Inspectoria y Suministro</t>
  </si>
  <si>
    <t>Notificaciones realizadas a los distintos usuarios.</t>
  </si>
  <si>
    <t>Informe hallazgos</t>
  </si>
  <si>
    <t xml:space="preserve">33 Certificaciones </t>
  </si>
  <si>
    <t xml:space="preserve">1,217 certificacados fisicos. </t>
  </si>
  <si>
    <t>Asistencia en la sede de Santiago para el manteni-miento a los quipos y apliaciones</t>
  </si>
  <si>
    <t xml:space="preserve">Departamento:  Tecnología de la Información y Comunicación. </t>
  </si>
  <si>
    <t>Departamento:  Alternativa de Conflictos.</t>
  </si>
  <si>
    <t>Departamento: Inspectoria.</t>
  </si>
  <si>
    <t>Departamento:  Investigación y Peritaje de Obras.</t>
  </si>
  <si>
    <t>Departamento:  Registro.</t>
  </si>
  <si>
    <t>Departamento:  Relaciones Interinstitucionales.</t>
  </si>
  <si>
    <t>Departamento de relaiciones inster-intitucionales / RRHH</t>
  </si>
  <si>
    <t>Departamento:  Departamento de Sociedades de Gestión Colectiva de la Oficina Nacional de Derecho de Autor.</t>
  </si>
  <si>
    <t>Coordinar y ejecutar los procesos de ejecución presupuestaria al cierre del ejercicio fiscal en cumplimiento disposiciones DIGEPRES</t>
  </si>
  <si>
    <t>Departamento:  Jurídico.</t>
  </si>
  <si>
    <t>Departamento de
Trasportacion</t>
  </si>
  <si>
    <t>Departamento de 
finanzas</t>
  </si>
  <si>
    <t>Departamento de Transportacion</t>
  </si>
  <si>
    <t>Actividad realizada.</t>
  </si>
  <si>
    <t>Control y supervision del gasto.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</si>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</sst>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202124"/>
      <name val="Arial"/>
      <family val="2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top" readingOrder="1"/>
    </xf>
    <xf numFmtId="0" fontId="3" fillId="0" borderId="0" xfId="0" applyFont="1"/>
    <xf numFmtId="43" fontId="3" fillId="0" borderId="2" xfId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3" fontId="3" fillId="0" borderId="1" xfId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right" vertical="top"/>
    </xf>
    <xf numFmtId="0" fontId="7" fillId="6" borderId="8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3" fontId="3" fillId="0" borderId="2" xfId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top" wrapText="1"/>
    </xf>
    <xf numFmtId="14" fontId="13" fillId="0" borderId="1" xfId="0" applyNumberFormat="1" applyFont="1" applyBorder="1" applyAlignment="1">
      <alignment vertical="top" wrapText="1"/>
    </xf>
    <xf numFmtId="0" fontId="5" fillId="5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44" fontId="5" fillId="5" borderId="1" xfId="2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/>
    <xf numFmtId="164" fontId="5" fillId="5" borderId="1" xfId="2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 wrapText="1"/>
    </xf>
    <xf numFmtId="0" fontId="3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2" applyNumberFormat="1" applyFont="1" applyFill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2" applyNumberFormat="1" applyFont="1" applyBorder="1"/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9" fontId="3" fillId="0" borderId="1" xfId="0" applyNumberFormat="1" applyFont="1" applyBorder="1" applyAlignment="1">
      <alignment horizontal="left" vertical="top" wrapText="1"/>
    </xf>
    <xf numFmtId="43" fontId="3" fillId="0" borderId="1" xfId="0" applyNumberFormat="1" applyFont="1" applyBorder="1"/>
    <xf numFmtId="16" fontId="3" fillId="0" borderId="1" xfId="0" applyNumberFormat="1" applyFont="1" applyBorder="1"/>
    <xf numFmtId="0" fontId="8" fillId="0" borderId="1" xfId="0" applyFont="1" applyBorder="1"/>
    <xf numFmtId="16" fontId="8" fillId="0" borderId="1" xfId="0" applyNumberFormat="1" applyFont="1" applyBorder="1"/>
    <xf numFmtId="43" fontId="8" fillId="0" borderId="1" xfId="1" applyFont="1" applyBorder="1"/>
    <xf numFmtId="0" fontId="3" fillId="5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43" fontId="3" fillId="0" borderId="2" xfId="1" applyFont="1" applyBorder="1" applyAlignment="1">
      <alignment horizontal="justify" vertical="center"/>
    </xf>
    <xf numFmtId="4" fontId="5" fillId="0" borderId="2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0" fontId="3" fillId="0" borderId="2" xfId="0" applyFont="1" applyBorder="1"/>
    <xf numFmtId="0" fontId="3" fillId="0" borderId="0" xfId="0" applyFont="1" applyAlignment="1">
      <alignment vertical="top"/>
    </xf>
    <xf numFmtId="4" fontId="3" fillId="0" borderId="1" xfId="0" applyNumberFormat="1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3" borderId="1" xfId="0" applyFont="1" applyFill="1" applyBorder="1"/>
    <xf numFmtId="43" fontId="4" fillId="3" borderId="2" xfId="1" applyFont="1" applyFill="1" applyBorder="1"/>
    <xf numFmtId="43" fontId="4" fillId="3" borderId="1" xfId="1" applyFont="1" applyFill="1" applyBorder="1"/>
    <xf numFmtId="4" fontId="4" fillId="3" borderId="1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44" fontId="3" fillId="0" borderId="1" xfId="2" applyFont="1" applyBorder="1"/>
    <xf numFmtId="44" fontId="3" fillId="0" borderId="1" xfId="2" applyFont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43" fontId="3" fillId="0" borderId="1" xfId="1" applyFont="1" applyBorder="1" applyAlignment="1">
      <alignment vertical="top"/>
    </xf>
    <xf numFmtId="43" fontId="4" fillId="2" borderId="2" xfId="1" applyFont="1" applyFill="1" applyBorder="1" applyAlignment="1">
      <alignment vertical="top"/>
    </xf>
    <xf numFmtId="43" fontId="4" fillId="2" borderId="1" xfId="1" applyFont="1" applyFill="1" applyBorder="1" applyAlignment="1">
      <alignment vertical="top"/>
    </xf>
    <xf numFmtId="164" fontId="4" fillId="3" borderId="1" xfId="0" applyNumberFormat="1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/>
    <xf numFmtId="16" fontId="3" fillId="0" borderId="11" xfId="0" applyNumberFormat="1" applyFont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165" fontId="4" fillId="2" borderId="1" xfId="0" applyNumberFormat="1" applyFont="1" applyFill="1" applyBorder="1"/>
    <xf numFmtId="43" fontId="15" fillId="2" borderId="1" xfId="0" applyNumberFormat="1" applyFont="1" applyFill="1" applyBorder="1"/>
    <xf numFmtId="165" fontId="15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/>
    <xf numFmtId="0" fontId="9" fillId="4" borderId="4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0" fillId="0" borderId="0" xfId="0"/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0" borderId="11" xfId="0" applyFont="1" applyBorder="1"/>
    <xf numFmtId="0" fontId="9" fillId="0" borderId="9" xfId="0" applyFont="1" applyBorder="1"/>
    <xf numFmtId="0" fontId="9" fillId="4" borderId="8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0" borderId="12" xfId="0" applyFont="1" applyBorder="1"/>
    <xf numFmtId="0" fontId="9" fillId="0" borderId="10" xfId="0" applyFont="1" applyBorder="1"/>
    <xf numFmtId="0" fontId="4" fillId="2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9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12" fillId="4" borderId="11" xfId="0" applyFont="1" applyFill="1" applyBorder="1"/>
    <xf numFmtId="0" fontId="12" fillId="4" borderId="9" xfId="0" applyFont="1" applyFill="1" applyBorder="1"/>
    <xf numFmtId="0" fontId="12" fillId="4" borderId="12" xfId="0" applyFont="1" applyFill="1" applyBorder="1"/>
    <xf numFmtId="0" fontId="12" fillId="4" borderId="10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11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12" fillId="4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85725</xdr:rowOff>
    </xdr:from>
    <xdr:to>
      <xdr:col>6</xdr:col>
      <xdr:colOff>34407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77110C-2B5F-46C8-8AAA-3818704FD9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5725"/>
          <a:ext cx="26384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D728-8DFA-46C9-BCF3-E0C8F083905F}">
  <dimension ref="A1:ECN187"/>
  <sheetViews>
    <sheetView tabSelected="1" zoomScale="60" zoomScaleNormal="60" workbookViewId="0">
      <selection activeCell="R21" sqref="R21"/>
    </sheetView>
  </sheetViews>
  <sheetFormatPr baseColWidth="10" defaultRowHeight="15" x14ac:dyDescent="0.25"/>
  <cols>
    <col min="1" max="1" width="49.140625" customWidth="1"/>
    <col min="2" max="2" width="42.42578125" customWidth="1"/>
    <col min="3" max="3" width="32.28515625" customWidth="1"/>
    <col min="4" max="4" width="17.42578125" customWidth="1"/>
    <col min="5" max="5" width="17" customWidth="1"/>
    <col min="6" max="7" width="5.85546875" customWidth="1"/>
    <col min="8" max="8" width="5.5703125" customWidth="1"/>
    <col min="9" max="9" width="4" customWidth="1"/>
    <col min="10" max="10" width="4.85546875" customWidth="1"/>
    <col min="11" max="11" width="3.85546875" customWidth="1"/>
    <col min="12" max="12" width="5.140625" customWidth="1"/>
    <col min="13" max="13" width="5" customWidth="1"/>
    <col min="14" max="15" width="4.5703125" customWidth="1"/>
    <col min="16" max="16" width="4.7109375" customWidth="1"/>
    <col min="17" max="17" width="4.42578125" customWidth="1"/>
    <col min="18" max="18" width="17.140625" customWidth="1"/>
    <col min="19" max="19" width="14" customWidth="1"/>
    <col min="20" max="20" width="17.85546875" customWidth="1"/>
  </cols>
  <sheetData>
    <row r="1" spans="1:20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20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20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0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20" ht="39.75" customHeight="1" x14ac:dyDescent="0.25">
      <c r="A5" s="157" t="s">
        <v>22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  <c r="T5" s="160"/>
    </row>
    <row r="6" spans="1:20" x14ac:dyDescent="0.25">
      <c r="A6" s="148" t="s">
        <v>501</v>
      </c>
      <c r="B6" s="149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</row>
    <row r="7" spans="1:20" ht="12" customHeight="1" x14ac:dyDescent="0.25">
      <c r="A7" s="152"/>
      <c r="B7" s="153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20" ht="10.5" customHeight="1" x14ac:dyDescent="0.25">
      <c r="A8" s="142" t="s">
        <v>3</v>
      </c>
      <c r="B8" s="142" t="s">
        <v>0</v>
      </c>
      <c r="C8" s="142" t="s">
        <v>2</v>
      </c>
      <c r="D8" s="142" t="s">
        <v>1</v>
      </c>
      <c r="E8" s="144" t="s">
        <v>4</v>
      </c>
      <c r="F8" s="147" t="s">
        <v>17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5" t="s">
        <v>20</v>
      </c>
      <c r="S8" s="156" t="s">
        <v>19</v>
      </c>
      <c r="T8" s="147" t="s">
        <v>21</v>
      </c>
    </row>
    <row r="9" spans="1:20" x14ac:dyDescent="0.25">
      <c r="A9" s="143"/>
      <c r="B9" s="143"/>
      <c r="C9" s="143"/>
      <c r="D9" s="143"/>
      <c r="E9" s="143"/>
      <c r="F9" s="92" t="s">
        <v>5</v>
      </c>
      <c r="G9" s="92" t="s">
        <v>6</v>
      </c>
      <c r="H9" s="92" t="s">
        <v>7</v>
      </c>
      <c r="I9" s="92" t="s">
        <v>8</v>
      </c>
      <c r="J9" s="92" t="s">
        <v>9</v>
      </c>
      <c r="K9" s="92" t="s">
        <v>10</v>
      </c>
      <c r="L9" s="92" t="s">
        <v>11</v>
      </c>
      <c r="M9" s="92" t="s">
        <v>12</v>
      </c>
      <c r="N9" s="92" t="s">
        <v>13</v>
      </c>
      <c r="O9" s="92" t="s">
        <v>14</v>
      </c>
      <c r="P9" s="92" t="s">
        <v>15</v>
      </c>
      <c r="Q9" s="92" t="s">
        <v>16</v>
      </c>
      <c r="R9" s="146"/>
      <c r="S9" s="146"/>
      <c r="T9" s="147"/>
    </row>
    <row r="10" spans="1:20" ht="43.5" customHeight="1" x14ac:dyDescent="0.25">
      <c r="A10" s="88" t="s">
        <v>461</v>
      </c>
      <c r="B10" s="19" t="s">
        <v>24</v>
      </c>
      <c r="C10" s="19" t="s">
        <v>457</v>
      </c>
      <c r="D10" s="19" t="s">
        <v>29</v>
      </c>
      <c r="E10" s="19" t="s">
        <v>27</v>
      </c>
      <c r="F10" s="88"/>
      <c r="G10" s="88"/>
      <c r="H10" s="88"/>
      <c r="I10" s="88">
        <v>5</v>
      </c>
      <c r="J10" s="88">
        <v>5</v>
      </c>
      <c r="K10" s="88">
        <v>1</v>
      </c>
      <c r="L10" s="3"/>
      <c r="M10" s="3"/>
      <c r="N10" s="3"/>
      <c r="O10" s="3"/>
      <c r="P10" s="3"/>
      <c r="Q10" s="3"/>
      <c r="R10" s="91"/>
      <c r="S10" s="3">
        <v>0</v>
      </c>
      <c r="T10" s="3" t="s">
        <v>197</v>
      </c>
    </row>
    <row r="11" spans="1:20" ht="48" customHeight="1" x14ac:dyDescent="0.25">
      <c r="A11" s="88" t="s">
        <v>459</v>
      </c>
      <c r="B11" s="19" t="s">
        <v>23</v>
      </c>
      <c r="C11" s="19" t="s">
        <v>456</v>
      </c>
      <c r="D11" s="19"/>
      <c r="E11" s="19" t="s">
        <v>27</v>
      </c>
      <c r="F11" s="88"/>
      <c r="G11" s="88"/>
      <c r="H11" s="88"/>
      <c r="I11" s="88"/>
      <c r="J11" s="88"/>
      <c r="K11" s="88"/>
      <c r="L11" s="3"/>
      <c r="M11" s="3"/>
      <c r="N11" s="3"/>
      <c r="O11" s="3"/>
      <c r="P11" s="3"/>
      <c r="Q11" s="3"/>
      <c r="R11" s="91"/>
      <c r="S11" s="3">
        <v>0</v>
      </c>
      <c r="T11" s="3" t="s">
        <v>336</v>
      </c>
    </row>
    <row r="12" spans="1:20" ht="113.25" customHeight="1" x14ac:dyDescent="0.25">
      <c r="A12" s="88" t="s">
        <v>460</v>
      </c>
      <c r="B12" s="19" t="s">
        <v>26</v>
      </c>
      <c r="C12" s="19" t="s">
        <v>25</v>
      </c>
      <c r="D12" s="19" t="s">
        <v>458</v>
      </c>
      <c r="E12" s="19" t="s">
        <v>28</v>
      </c>
      <c r="F12" s="88"/>
      <c r="G12" s="88"/>
      <c r="H12" s="88"/>
      <c r="I12" s="88">
        <v>6</v>
      </c>
      <c r="J12" s="88">
        <v>4</v>
      </c>
      <c r="K12" s="88">
        <v>9</v>
      </c>
      <c r="L12" s="3"/>
      <c r="M12" s="3"/>
      <c r="N12" s="3"/>
      <c r="O12" s="3"/>
      <c r="P12" s="3"/>
      <c r="Q12" s="3"/>
      <c r="R12" s="91"/>
      <c r="S12" s="3">
        <v>0</v>
      </c>
      <c r="T12" s="3" t="s">
        <v>337</v>
      </c>
    </row>
    <row r="13" spans="1:20" ht="22.5" customHeight="1" x14ac:dyDescent="0.25">
      <c r="A13" s="135" t="s">
        <v>45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ht="11.25" customHeight="1" x14ac:dyDescent="0.25">
      <c r="A14" s="138" t="s">
        <v>3</v>
      </c>
      <c r="B14" s="138" t="s">
        <v>0</v>
      </c>
      <c r="C14" s="138" t="s">
        <v>2</v>
      </c>
      <c r="D14" s="138" t="s">
        <v>1</v>
      </c>
      <c r="E14" s="140" t="s">
        <v>4</v>
      </c>
      <c r="F14" s="131" t="s">
        <v>17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 t="s">
        <v>20</v>
      </c>
      <c r="S14" s="134" t="s">
        <v>19</v>
      </c>
      <c r="T14" s="134" t="s">
        <v>21</v>
      </c>
    </row>
    <row r="15" spans="1:20" ht="15" customHeight="1" x14ac:dyDescent="0.25">
      <c r="A15" s="139"/>
      <c r="B15" s="139"/>
      <c r="C15" s="139"/>
      <c r="D15" s="139"/>
      <c r="E15" s="139"/>
      <c r="F15" s="23" t="s">
        <v>5</v>
      </c>
      <c r="G15" s="23" t="s">
        <v>6</v>
      </c>
      <c r="H15" s="23" t="s">
        <v>7</v>
      </c>
      <c r="I15" s="23" t="s">
        <v>8</v>
      </c>
      <c r="J15" s="23" t="s">
        <v>9</v>
      </c>
      <c r="K15" s="23" t="s">
        <v>10</v>
      </c>
      <c r="L15" s="23" t="s">
        <v>11</v>
      </c>
      <c r="M15" s="23" t="s">
        <v>12</v>
      </c>
      <c r="N15" s="23" t="s">
        <v>13</v>
      </c>
      <c r="O15" s="23" t="s">
        <v>14</v>
      </c>
      <c r="P15" s="23" t="s">
        <v>15</v>
      </c>
      <c r="Q15" s="23" t="s">
        <v>16</v>
      </c>
      <c r="R15" s="133"/>
      <c r="S15" s="133"/>
      <c r="T15" s="133"/>
    </row>
    <row r="16" spans="1:20" ht="48.75" customHeight="1" x14ac:dyDescent="0.25">
      <c r="A16" s="19" t="s">
        <v>42</v>
      </c>
      <c r="B16" s="19" t="s">
        <v>30</v>
      </c>
      <c r="C16" s="19" t="s">
        <v>31</v>
      </c>
      <c r="D16" s="19" t="s">
        <v>466</v>
      </c>
      <c r="E16" s="19" t="s">
        <v>32</v>
      </c>
      <c r="F16" s="10"/>
      <c r="G16" s="10"/>
      <c r="H16" s="10"/>
      <c r="I16" s="10"/>
      <c r="J16" s="10">
        <v>28</v>
      </c>
      <c r="K16" s="10"/>
      <c r="L16" s="10"/>
      <c r="M16" s="10"/>
      <c r="N16" s="10"/>
      <c r="O16" s="10"/>
      <c r="P16" s="10"/>
      <c r="Q16" s="10"/>
      <c r="R16" s="34"/>
      <c r="S16" s="10"/>
      <c r="T16" s="10"/>
    </row>
    <row r="17" spans="1:3472" ht="77.25" customHeight="1" x14ac:dyDescent="0.25">
      <c r="A17" s="19" t="s">
        <v>43</v>
      </c>
      <c r="B17" s="19" t="s">
        <v>472</v>
      </c>
      <c r="C17" s="19" t="s">
        <v>34</v>
      </c>
      <c r="D17" s="19" t="s">
        <v>467</v>
      </c>
      <c r="E17" s="19" t="s">
        <v>463</v>
      </c>
      <c r="F17" s="10"/>
      <c r="G17" s="10"/>
      <c r="H17" s="10"/>
      <c r="I17" s="10"/>
      <c r="J17" s="10">
        <v>15</v>
      </c>
      <c r="K17" s="10"/>
      <c r="L17" s="10"/>
      <c r="M17" s="10"/>
      <c r="N17" s="10"/>
      <c r="O17" s="10"/>
      <c r="P17" s="10"/>
      <c r="Q17" s="10"/>
      <c r="R17" s="34"/>
      <c r="S17" s="10"/>
      <c r="T17" s="10"/>
    </row>
    <row r="18" spans="1:3472" ht="62.25" customHeight="1" x14ac:dyDescent="0.25">
      <c r="A18" s="19" t="s">
        <v>44</v>
      </c>
      <c r="B18" s="19" t="s">
        <v>473</v>
      </c>
      <c r="C18" s="19" t="s">
        <v>35</v>
      </c>
      <c r="D18" s="19" t="s">
        <v>468</v>
      </c>
      <c r="E18" s="19" t="s">
        <v>464</v>
      </c>
      <c r="F18" s="10"/>
      <c r="G18" s="10"/>
      <c r="H18" s="10"/>
      <c r="I18" s="10"/>
      <c r="J18" s="10"/>
      <c r="K18" s="10">
        <v>10</v>
      </c>
      <c r="L18" s="10"/>
      <c r="M18" s="10"/>
      <c r="N18" s="10"/>
      <c r="O18" s="10"/>
      <c r="P18" s="10"/>
      <c r="Q18" s="10"/>
      <c r="R18" s="34"/>
      <c r="S18" s="10"/>
      <c r="T18" s="10"/>
    </row>
    <row r="19" spans="1:3472" ht="79.5" customHeight="1" x14ac:dyDescent="0.25">
      <c r="A19" s="19" t="s">
        <v>36</v>
      </c>
      <c r="B19" s="19" t="s">
        <v>474</v>
      </c>
      <c r="C19" s="19" t="s">
        <v>37</v>
      </c>
      <c r="D19" s="19" t="s">
        <v>469</v>
      </c>
      <c r="E19" s="19" t="s">
        <v>465</v>
      </c>
      <c r="F19" s="10"/>
      <c r="G19" s="10"/>
      <c r="H19" s="10"/>
      <c r="I19" s="10"/>
      <c r="J19" s="10"/>
      <c r="K19" s="10">
        <v>20</v>
      </c>
      <c r="L19" s="10"/>
      <c r="M19" s="10"/>
      <c r="N19" s="10"/>
      <c r="O19" s="10"/>
      <c r="P19" s="10"/>
      <c r="Q19" s="10"/>
      <c r="R19" s="34"/>
      <c r="S19" s="10"/>
      <c r="T19" s="10"/>
    </row>
    <row r="20" spans="1:3472" ht="68.25" customHeight="1" x14ac:dyDescent="0.25">
      <c r="A20" s="19" t="s">
        <v>462</v>
      </c>
      <c r="B20" s="19" t="s">
        <v>33</v>
      </c>
      <c r="C20" s="19" t="s">
        <v>38</v>
      </c>
      <c r="D20" s="19" t="s">
        <v>471</v>
      </c>
      <c r="E20" s="19" t="s">
        <v>465</v>
      </c>
      <c r="F20" s="10"/>
      <c r="G20" s="10"/>
      <c r="H20" s="10"/>
      <c r="I20" s="10"/>
      <c r="J20" s="10"/>
      <c r="K20" s="10">
        <v>20</v>
      </c>
      <c r="L20" s="10"/>
      <c r="M20" s="10"/>
      <c r="N20" s="10"/>
      <c r="O20" s="10"/>
      <c r="P20" s="10"/>
      <c r="Q20" s="10"/>
      <c r="R20" s="34"/>
      <c r="S20" s="10"/>
      <c r="T20" s="10"/>
    </row>
    <row r="21" spans="1:3472" ht="57" customHeight="1" x14ac:dyDescent="0.25">
      <c r="A21" s="103" t="s">
        <v>39</v>
      </c>
      <c r="B21" s="104" t="s">
        <v>40</v>
      </c>
      <c r="C21" s="104" t="s">
        <v>41</v>
      </c>
      <c r="D21" s="19" t="s">
        <v>471</v>
      </c>
      <c r="E21" s="19" t="s">
        <v>470</v>
      </c>
      <c r="F21" s="35"/>
      <c r="G21" s="35"/>
      <c r="H21" s="35"/>
      <c r="I21" s="35"/>
      <c r="J21" s="35"/>
      <c r="K21" s="35">
        <v>22</v>
      </c>
      <c r="L21" s="35"/>
      <c r="M21" s="35"/>
      <c r="N21" s="35"/>
      <c r="O21" s="35"/>
      <c r="P21" s="35"/>
      <c r="Q21" s="35"/>
      <c r="R21" s="37"/>
      <c r="S21" s="35"/>
      <c r="T21" s="35"/>
    </row>
    <row r="22" spans="1:3472" s="9" customFormat="1" ht="30" customHeight="1" x14ac:dyDescent="0.25">
      <c r="A22" s="165" t="s">
        <v>502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</row>
    <row r="23" spans="1:3472" s="9" customFormat="1" ht="13.5" customHeight="1" x14ac:dyDescent="0.25">
      <c r="A23" s="166" t="s">
        <v>3</v>
      </c>
      <c r="B23" s="166" t="s">
        <v>0</v>
      </c>
      <c r="C23" s="166" t="s">
        <v>2</v>
      </c>
      <c r="D23" s="166" t="s">
        <v>1</v>
      </c>
      <c r="E23" s="167" t="s">
        <v>4</v>
      </c>
      <c r="F23" s="131" t="s">
        <v>17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61" t="s">
        <v>20</v>
      </c>
      <c r="S23" s="162" t="s">
        <v>19</v>
      </c>
      <c r="T23" s="162" t="s">
        <v>21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</row>
    <row r="24" spans="1:3472" s="9" customFormat="1" ht="18" customHeight="1" x14ac:dyDescent="0.25">
      <c r="A24" s="166"/>
      <c r="B24" s="166"/>
      <c r="C24" s="166"/>
      <c r="D24" s="166"/>
      <c r="E24" s="166"/>
      <c r="F24" s="23" t="s">
        <v>5</v>
      </c>
      <c r="G24" s="23" t="s">
        <v>6</v>
      </c>
      <c r="H24" s="23" t="s">
        <v>7</v>
      </c>
      <c r="I24" s="23" t="s">
        <v>8</v>
      </c>
      <c r="J24" s="23" t="s">
        <v>9</v>
      </c>
      <c r="K24" s="23" t="s">
        <v>10</v>
      </c>
      <c r="L24" s="23" t="s">
        <v>11</v>
      </c>
      <c r="M24" s="23" t="s">
        <v>12</v>
      </c>
      <c r="N24" s="23" t="s">
        <v>13</v>
      </c>
      <c r="O24" s="23" t="s">
        <v>14</v>
      </c>
      <c r="P24" s="23" t="s">
        <v>15</v>
      </c>
      <c r="Q24" s="23" t="s">
        <v>16</v>
      </c>
      <c r="R24" s="162"/>
      <c r="S24" s="162"/>
      <c r="T24" s="16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</row>
    <row r="25" spans="1:3472" s="9" customFormat="1" ht="36" customHeight="1" x14ac:dyDescent="0.25">
      <c r="A25" s="3" t="s">
        <v>475</v>
      </c>
      <c r="B25" s="1" t="s">
        <v>483</v>
      </c>
      <c r="C25" s="1" t="s">
        <v>491</v>
      </c>
      <c r="D25" s="1" t="s">
        <v>492</v>
      </c>
      <c r="E25" s="1" t="s">
        <v>493</v>
      </c>
      <c r="F25" s="4"/>
      <c r="G25" s="5"/>
      <c r="H25" s="5"/>
      <c r="I25" s="5" t="s">
        <v>97</v>
      </c>
      <c r="J25" s="5" t="s">
        <v>97</v>
      </c>
      <c r="K25" s="5" t="s">
        <v>97</v>
      </c>
      <c r="L25" s="5"/>
      <c r="M25" s="5"/>
      <c r="N25" s="5"/>
      <c r="O25" s="5"/>
      <c r="P25" s="5"/>
      <c r="Q25" s="5"/>
      <c r="R25" s="106">
        <v>50000</v>
      </c>
      <c r="S25" s="2"/>
      <c r="T25" s="106">
        <v>50000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</row>
    <row r="26" spans="1:3472" s="9" customFormat="1" ht="32.25" customHeight="1" x14ac:dyDescent="0.25">
      <c r="A26" s="3" t="s">
        <v>476</v>
      </c>
      <c r="B26" s="1" t="s">
        <v>484</v>
      </c>
      <c r="C26" s="3" t="s">
        <v>49</v>
      </c>
      <c r="D26" s="1" t="s">
        <v>50</v>
      </c>
      <c r="E26" s="1" t="s">
        <v>493</v>
      </c>
      <c r="F26" s="5"/>
      <c r="G26" s="5"/>
      <c r="H26" s="4"/>
      <c r="I26" s="32" t="s">
        <v>97</v>
      </c>
      <c r="J26" s="4"/>
      <c r="K26" s="5"/>
      <c r="L26" s="5"/>
      <c r="M26" s="5"/>
      <c r="N26" s="5"/>
      <c r="O26" s="5"/>
      <c r="P26" s="5"/>
      <c r="Q26" s="5"/>
      <c r="R26" s="106">
        <v>30000</v>
      </c>
      <c r="S26" s="2"/>
      <c r="T26" s="106">
        <v>30000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</row>
    <row r="27" spans="1:3472" s="9" customFormat="1" ht="30" customHeight="1" x14ac:dyDescent="0.25">
      <c r="A27" s="3" t="s">
        <v>477</v>
      </c>
      <c r="B27" s="1" t="s">
        <v>484</v>
      </c>
      <c r="C27" s="3" t="s">
        <v>49</v>
      </c>
      <c r="D27" s="1" t="s">
        <v>50</v>
      </c>
      <c r="E27" s="1" t="s">
        <v>493</v>
      </c>
      <c r="F27" s="5"/>
      <c r="G27" s="5"/>
      <c r="H27" s="4"/>
      <c r="I27" s="4" t="s">
        <v>97</v>
      </c>
      <c r="J27" s="4"/>
      <c r="K27" s="5"/>
      <c r="L27" s="5"/>
      <c r="M27" s="5"/>
      <c r="N27" s="5"/>
      <c r="O27" s="5"/>
      <c r="P27" s="5"/>
      <c r="Q27" s="5"/>
      <c r="R27" s="106">
        <v>5000</v>
      </c>
      <c r="S27" s="106">
        <v>5100</v>
      </c>
      <c r="T27" s="106">
        <v>9100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</row>
    <row r="28" spans="1:3472" ht="24.75" customHeight="1" x14ac:dyDescent="0.25">
      <c r="A28" s="3" t="s">
        <v>478</v>
      </c>
      <c r="B28" s="1" t="s">
        <v>485</v>
      </c>
      <c r="C28" s="1" t="s">
        <v>51</v>
      </c>
      <c r="D28" s="1" t="s">
        <v>52</v>
      </c>
      <c r="E28" s="1" t="s">
        <v>493</v>
      </c>
      <c r="F28" s="5"/>
      <c r="G28" s="5"/>
      <c r="H28" s="4"/>
      <c r="I28" s="5" t="s">
        <v>97</v>
      </c>
      <c r="J28" s="5"/>
      <c r="K28" s="5"/>
      <c r="L28" s="5"/>
      <c r="M28" s="5"/>
      <c r="N28" s="5"/>
      <c r="O28" s="5"/>
      <c r="P28" s="5"/>
      <c r="Q28" s="5"/>
      <c r="R28" s="106">
        <v>5000</v>
      </c>
      <c r="S28" s="2"/>
      <c r="T28" s="106">
        <v>5000</v>
      </c>
    </row>
    <row r="29" spans="1:3472" ht="29.25" customHeight="1" x14ac:dyDescent="0.25">
      <c r="A29" s="3" t="s">
        <v>53</v>
      </c>
      <c r="B29" s="1" t="s">
        <v>484</v>
      </c>
      <c r="C29" s="3" t="s">
        <v>49</v>
      </c>
      <c r="D29" s="1" t="s">
        <v>50</v>
      </c>
      <c r="E29" s="1" t="s">
        <v>493</v>
      </c>
      <c r="F29" s="5"/>
      <c r="G29" s="5"/>
      <c r="H29" s="5"/>
      <c r="I29" s="5" t="s">
        <v>97</v>
      </c>
      <c r="J29" s="5"/>
      <c r="K29" s="5"/>
      <c r="L29" s="5"/>
      <c r="M29" s="5"/>
      <c r="N29" s="4"/>
      <c r="O29" s="5"/>
      <c r="P29" s="5"/>
      <c r="Q29" s="5"/>
      <c r="R29" s="106">
        <v>4000</v>
      </c>
      <c r="S29" s="106">
        <v>5100</v>
      </c>
      <c r="T29" s="106">
        <v>9100</v>
      </c>
    </row>
    <row r="30" spans="1:3472" ht="29.25" customHeight="1" x14ac:dyDescent="0.25">
      <c r="A30" s="3" t="s">
        <v>46</v>
      </c>
      <c r="B30" s="1" t="s">
        <v>483</v>
      </c>
      <c r="C30" s="1" t="s">
        <v>47</v>
      </c>
      <c r="D30" s="96" t="s">
        <v>48</v>
      </c>
      <c r="E30" s="1" t="s">
        <v>493</v>
      </c>
      <c r="F30" s="5"/>
      <c r="G30" s="4"/>
      <c r="H30" s="5"/>
      <c r="I30" s="5" t="s">
        <v>97</v>
      </c>
      <c r="J30" s="5" t="s">
        <v>97</v>
      </c>
      <c r="K30" s="5" t="s">
        <v>97</v>
      </c>
      <c r="L30" s="5"/>
      <c r="M30" s="5"/>
      <c r="N30" s="4"/>
      <c r="O30" s="5"/>
      <c r="P30" s="5"/>
      <c r="Q30" s="5"/>
      <c r="R30" s="106">
        <v>40000</v>
      </c>
      <c r="S30" s="106"/>
      <c r="T30" s="106">
        <v>40000</v>
      </c>
    </row>
    <row r="31" spans="1:3472" ht="26.25" customHeight="1" x14ac:dyDescent="0.25">
      <c r="A31" s="3" t="s">
        <v>479</v>
      </c>
      <c r="B31" s="1" t="s">
        <v>485</v>
      </c>
      <c r="C31" s="1" t="s">
        <v>51</v>
      </c>
      <c r="D31" s="1" t="s">
        <v>52</v>
      </c>
      <c r="E31" s="1" t="s">
        <v>54</v>
      </c>
      <c r="F31" s="5"/>
      <c r="G31" s="5"/>
      <c r="H31" s="5"/>
      <c r="I31" s="5" t="s">
        <v>97</v>
      </c>
      <c r="J31" s="5"/>
      <c r="K31" s="5"/>
      <c r="L31" s="5"/>
      <c r="M31" s="5"/>
      <c r="N31" s="4"/>
      <c r="O31" s="5"/>
      <c r="P31" s="5"/>
      <c r="Q31" s="5"/>
      <c r="R31" s="106">
        <v>5060</v>
      </c>
      <c r="S31" s="106">
        <v>3300</v>
      </c>
      <c r="T31" s="106">
        <v>8360</v>
      </c>
    </row>
    <row r="32" spans="1:3472" ht="29.25" customHeight="1" x14ac:dyDescent="0.25">
      <c r="A32" s="3" t="s">
        <v>480</v>
      </c>
      <c r="B32" s="1" t="s">
        <v>486</v>
      </c>
      <c r="C32" s="19" t="s">
        <v>490</v>
      </c>
      <c r="D32" s="1" t="s">
        <v>55</v>
      </c>
      <c r="E32" s="1" t="s">
        <v>493</v>
      </c>
      <c r="F32" s="5"/>
      <c r="G32" s="5"/>
      <c r="H32" s="5"/>
      <c r="I32" s="5" t="s">
        <v>97</v>
      </c>
      <c r="J32" s="5" t="s">
        <v>97</v>
      </c>
      <c r="K32" s="18" t="s">
        <v>97</v>
      </c>
      <c r="L32" s="5"/>
      <c r="M32" s="5"/>
      <c r="N32" s="5"/>
      <c r="O32" s="4"/>
      <c r="P32" s="5"/>
      <c r="Q32" s="5"/>
      <c r="R32" s="106">
        <v>50000</v>
      </c>
      <c r="S32" s="2"/>
      <c r="T32" s="106">
        <v>50000</v>
      </c>
    </row>
    <row r="33" spans="1:20" ht="40.5" customHeight="1" x14ac:dyDescent="0.25">
      <c r="A33" s="3" t="s">
        <v>481</v>
      </c>
      <c r="B33" s="1" t="s">
        <v>487</v>
      </c>
      <c r="C33" s="7"/>
      <c r="D33" s="1" t="s">
        <v>496</v>
      </c>
      <c r="E33" s="1" t="s">
        <v>493</v>
      </c>
      <c r="F33" s="2"/>
      <c r="G33" s="2"/>
      <c r="H33" s="2"/>
      <c r="I33" s="2"/>
      <c r="J33" s="12" t="s">
        <v>97</v>
      </c>
      <c r="K33" s="12" t="s">
        <v>97</v>
      </c>
      <c r="L33" s="2"/>
      <c r="M33" s="2"/>
      <c r="N33" s="2"/>
      <c r="O33" s="2"/>
      <c r="P33" s="4"/>
      <c r="Q33" s="4"/>
      <c r="R33" s="107">
        <v>3000</v>
      </c>
      <c r="S33" s="38"/>
      <c r="T33" s="107">
        <v>3000</v>
      </c>
    </row>
    <row r="34" spans="1:20" ht="29.25" customHeight="1" x14ac:dyDescent="0.25">
      <c r="A34" s="3" t="s">
        <v>482</v>
      </c>
      <c r="B34" s="1" t="s">
        <v>488</v>
      </c>
      <c r="C34" s="6" t="s">
        <v>489</v>
      </c>
      <c r="D34" s="1" t="s">
        <v>495</v>
      </c>
      <c r="E34" s="1" t="s">
        <v>494</v>
      </c>
      <c r="F34" s="2"/>
      <c r="G34" s="2"/>
      <c r="H34" s="2"/>
      <c r="I34" s="2"/>
      <c r="J34" s="2"/>
      <c r="K34" s="2" t="s">
        <v>97</v>
      </c>
      <c r="L34" s="2"/>
      <c r="M34" s="2"/>
      <c r="N34" s="2"/>
      <c r="O34" s="2"/>
      <c r="P34" s="4"/>
      <c r="Q34" s="4"/>
      <c r="R34" s="107">
        <v>2000</v>
      </c>
      <c r="S34" s="38"/>
      <c r="T34" s="107">
        <v>2000</v>
      </c>
    </row>
    <row r="35" spans="1:20" ht="16.5" customHeight="1" x14ac:dyDescent="0.25">
      <c r="A35" s="3"/>
      <c r="B35" s="2"/>
      <c r="C35" s="2"/>
      <c r="D35" s="163" t="s">
        <v>18</v>
      </c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08">
        <f>SUM(R25:R34)</f>
        <v>194060</v>
      </c>
      <c r="S35" s="109">
        <f>SUM(S27:S34)</f>
        <v>13500</v>
      </c>
      <c r="T35" s="110">
        <v>206560</v>
      </c>
    </row>
    <row r="36" spans="1:20" ht="23.25" customHeight="1" x14ac:dyDescent="0.25">
      <c r="A36" s="168" t="s">
        <v>503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</row>
    <row r="37" spans="1:20" ht="12.75" customHeight="1" x14ac:dyDescent="0.25">
      <c r="A37" s="138" t="s">
        <v>3</v>
      </c>
      <c r="B37" s="138" t="s">
        <v>0</v>
      </c>
      <c r="C37" s="138" t="s">
        <v>2</v>
      </c>
      <c r="D37" s="138" t="s">
        <v>1</v>
      </c>
      <c r="E37" s="172" t="s">
        <v>4</v>
      </c>
      <c r="F37" s="131" t="s"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 t="s">
        <v>439</v>
      </c>
      <c r="S37" s="134" t="s">
        <v>19</v>
      </c>
      <c r="T37" s="134" t="s">
        <v>21</v>
      </c>
    </row>
    <row r="38" spans="1:20" ht="20.25" customHeight="1" x14ac:dyDescent="0.25">
      <c r="A38" s="171"/>
      <c r="B38" s="171"/>
      <c r="C38" s="171"/>
      <c r="D38" s="171"/>
      <c r="E38" s="171"/>
      <c r="F38" s="23" t="s">
        <v>5</v>
      </c>
      <c r="G38" s="23" t="s">
        <v>6</v>
      </c>
      <c r="H38" s="23" t="s">
        <v>7</v>
      </c>
      <c r="I38" s="23" t="s">
        <v>8</v>
      </c>
      <c r="J38" s="23" t="s">
        <v>9</v>
      </c>
      <c r="K38" s="23" t="s">
        <v>10</v>
      </c>
      <c r="L38" s="23" t="s">
        <v>11</v>
      </c>
      <c r="M38" s="23" t="s">
        <v>12</v>
      </c>
      <c r="N38" s="23" t="s">
        <v>13</v>
      </c>
      <c r="O38" s="23" t="s">
        <v>14</v>
      </c>
      <c r="P38" s="23" t="s">
        <v>15</v>
      </c>
      <c r="Q38" s="23" t="s">
        <v>16</v>
      </c>
      <c r="R38" s="133"/>
      <c r="S38" s="133"/>
      <c r="T38" s="133"/>
    </row>
    <row r="39" spans="1:20" ht="30.75" customHeight="1" x14ac:dyDescent="0.25">
      <c r="A39" s="21" t="s">
        <v>440</v>
      </c>
      <c r="B39" s="21" t="s">
        <v>443</v>
      </c>
      <c r="C39" s="21" t="s">
        <v>56</v>
      </c>
      <c r="D39" s="39" t="s">
        <v>448</v>
      </c>
      <c r="E39" s="21" t="s">
        <v>445</v>
      </c>
      <c r="F39" s="40"/>
      <c r="G39" s="39" t="s">
        <v>57</v>
      </c>
      <c r="H39" s="41"/>
      <c r="I39" s="42" t="s">
        <v>97</v>
      </c>
      <c r="J39" s="41"/>
      <c r="K39" s="41"/>
      <c r="L39" s="41"/>
      <c r="M39" s="41"/>
      <c r="N39" s="41"/>
      <c r="O39" s="41"/>
      <c r="P39" s="41"/>
      <c r="Q39" s="41"/>
      <c r="R39" s="43"/>
      <c r="S39" s="2"/>
      <c r="T39" s="39"/>
    </row>
    <row r="40" spans="1:20" ht="27" customHeight="1" x14ac:dyDescent="0.25">
      <c r="A40" s="39" t="s">
        <v>440</v>
      </c>
      <c r="B40" s="39" t="s">
        <v>444</v>
      </c>
      <c r="C40" s="39" t="s">
        <v>56</v>
      </c>
      <c r="D40" s="39" t="s">
        <v>448</v>
      </c>
      <c r="E40" s="21" t="s">
        <v>445</v>
      </c>
      <c r="F40" s="39" t="s">
        <v>58</v>
      </c>
      <c r="G40" s="44"/>
      <c r="H40" s="39"/>
      <c r="I40" s="44"/>
      <c r="J40" s="39" t="s">
        <v>97</v>
      </c>
      <c r="K40" s="39"/>
      <c r="L40" s="39"/>
      <c r="M40" s="39"/>
      <c r="N40" s="39"/>
      <c r="O40" s="39"/>
      <c r="P40" s="39"/>
      <c r="Q40" s="39"/>
      <c r="R40" s="43"/>
      <c r="S40" s="39"/>
      <c r="T40" s="39"/>
    </row>
    <row r="41" spans="1:20" ht="25.5" customHeight="1" x14ac:dyDescent="0.25">
      <c r="A41" s="39" t="s">
        <v>441</v>
      </c>
      <c r="B41" s="39" t="s">
        <v>446</v>
      </c>
      <c r="C41" s="39" t="s">
        <v>56</v>
      </c>
      <c r="D41" s="39" t="s">
        <v>448</v>
      </c>
      <c r="E41" s="21" t="s">
        <v>445</v>
      </c>
      <c r="F41" s="39"/>
      <c r="G41" s="39" t="s">
        <v>57</v>
      </c>
      <c r="H41" s="44"/>
      <c r="I41" s="39"/>
      <c r="J41" s="39" t="s">
        <v>97</v>
      </c>
      <c r="K41" s="39"/>
      <c r="L41" s="39"/>
      <c r="M41" s="39"/>
      <c r="N41" s="39"/>
      <c r="O41" s="39"/>
      <c r="P41" s="39"/>
      <c r="Q41" s="39"/>
      <c r="R41" s="43"/>
      <c r="S41" s="39"/>
      <c r="T41" s="39"/>
    </row>
    <row r="42" spans="1:20" ht="27" customHeight="1" x14ac:dyDescent="0.25">
      <c r="A42" s="39" t="s">
        <v>442</v>
      </c>
      <c r="B42" s="39" t="s">
        <v>450</v>
      </c>
      <c r="C42" s="39" t="s">
        <v>447</v>
      </c>
      <c r="D42" s="39" t="s">
        <v>449</v>
      </c>
      <c r="E42" s="21" t="s">
        <v>445</v>
      </c>
      <c r="F42" s="39"/>
      <c r="G42" s="39" t="s">
        <v>57</v>
      </c>
      <c r="H42" s="39"/>
      <c r="I42" s="39"/>
      <c r="J42" s="39" t="s">
        <v>97</v>
      </c>
      <c r="K42" s="39"/>
      <c r="L42" s="39"/>
      <c r="M42" s="39"/>
      <c r="N42" s="39"/>
      <c r="O42" s="39"/>
      <c r="P42" s="39"/>
      <c r="Q42" s="39"/>
      <c r="R42" s="43"/>
      <c r="S42" s="39"/>
      <c r="T42" s="39"/>
    </row>
    <row r="43" spans="1:20" ht="26.25" customHeight="1" x14ac:dyDescent="0.25">
      <c r="A43" s="39" t="s">
        <v>441</v>
      </c>
      <c r="B43" s="39" t="s">
        <v>451</v>
      </c>
      <c r="C43" s="39" t="s">
        <v>56</v>
      </c>
      <c r="D43" s="39"/>
      <c r="E43" s="21" t="s">
        <v>445</v>
      </c>
      <c r="F43" s="39"/>
      <c r="G43" s="39" t="s">
        <v>57</v>
      </c>
      <c r="H43" s="39"/>
      <c r="I43" s="44"/>
      <c r="J43" s="39" t="s">
        <v>97</v>
      </c>
      <c r="K43" s="39"/>
      <c r="L43" s="39"/>
      <c r="M43" s="39"/>
      <c r="N43" s="39"/>
      <c r="O43" s="39"/>
      <c r="P43" s="39"/>
      <c r="Q43" s="39"/>
      <c r="R43" s="43"/>
      <c r="S43" s="39"/>
      <c r="T43" s="39"/>
    </row>
    <row r="44" spans="1:20" ht="24" customHeight="1" x14ac:dyDescent="0.25">
      <c r="A44" s="168" t="s">
        <v>504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0"/>
    </row>
    <row r="45" spans="1:20" ht="15.75" customHeight="1" x14ac:dyDescent="0.25">
      <c r="A45" s="138" t="s">
        <v>3</v>
      </c>
      <c r="B45" s="138" t="s">
        <v>0</v>
      </c>
      <c r="C45" s="138" t="s">
        <v>2</v>
      </c>
      <c r="D45" s="138" t="s">
        <v>1</v>
      </c>
      <c r="E45" s="172" t="s">
        <v>4</v>
      </c>
      <c r="F45" s="131" t="s">
        <v>17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2" t="s">
        <v>20</v>
      </c>
      <c r="S45" s="134" t="s">
        <v>19</v>
      </c>
      <c r="T45" s="134" t="s">
        <v>21</v>
      </c>
    </row>
    <row r="46" spans="1:20" ht="16.5" customHeight="1" x14ac:dyDescent="0.25">
      <c r="A46" s="171"/>
      <c r="B46" s="171"/>
      <c r="C46" s="171"/>
      <c r="D46" s="171"/>
      <c r="E46" s="171"/>
      <c r="F46" s="23" t="s">
        <v>5</v>
      </c>
      <c r="G46" s="23" t="s">
        <v>6</v>
      </c>
      <c r="H46" s="23" t="s">
        <v>7</v>
      </c>
      <c r="I46" s="23" t="s">
        <v>8</v>
      </c>
      <c r="J46" s="23" t="s">
        <v>9</v>
      </c>
      <c r="K46" s="23" t="s">
        <v>10</v>
      </c>
      <c r="L46" s="23" t="s">
        <v>11</v>
      </c>
      <c r="M46" s="23" t="s">
        <v>12</v>
      </c>
      <c r="N46" s="23" t="s">
        <v>13</v>
      </c>
      <c r="O46" s="23" t="s">
        <v>14</v>
      </c>
      <c r="P46" s="23" t="s">
        <v>15</v>
      </c>
      <c r="Q46" s="23" t="s">
        <v>16</v>
      </c>
      <c r="R46" s="133"/>
      <c r="S46" s="133"/>
      <c r="T46" s="133"/>
    </row>
    <row r="47" spans="1:20" ht="48" customHeight="1" x14ac:dyDescent="0.25">
      <c r="A47" s="88" t="s">
        <v>452</v>
      </c>
      <c r="B47" s="19" t="s">
        <v>454</v>
      </c>
      <c r="C47" s="19" t="s">
        <v>59</v>
      </c>
      <c r="D47" s="19" t="s">
        <v>497</v>
      </c>
      <c r="E47" s="19" t="s">
        <v>60</v>
      </c>
      <c r="F47" s="88" t="s">
        <v>97</v>
      </c>
      <c r="G47" s="88" t="s">
        <v>97</v>
      </c>
      <c r="H47" s="88" t="s">
        <v>97</v>
      </c>
      <c r="I47" s="88" t="s">
        <v>97</v>
      </c>
      <c r="J47" s="88" t="s">
        <v>97</v>
      </c>
      <c r="K47" s="88" t="s">
        <v>97</v>
      </c>
      <c r="L47" s="88" t="s">
        <v>97</v>
      </c>
      <c r="M47" s="88" t="s">
        <v>97</v>
      </c>
      <c r="N47" s="3"/>
      <c r="O47" s="3"/>
      <c r="P47" s="3"/>
      <c r="Q47" s="3"/>
      <c r="R47" s="91">
        <v>150000</v>
      </c>
      <c r="S47" s="3"/>
      <c r="T47" s="111">
        <v>150000</v>
      </c>
    </row>
    <row r="48" spans="1:20" ht="44.25" customHeight="1" x14ac:dyDescent="0.25">
      <c r="A48" s="88" t="s">
        <v>61</v>
      </c>
      <c r="B48" s="19" t="s">
        <v>62</v>
      </c>
      <c r="C48" s="19" t="s">
        <v>63</v>
      </c>
      <c r="D48" s="19" t="s">
        <v>498</v>
      </c>
      <c r="E48" s="19" t="s">
        <v>64</v>
      </c>
      <c r="F48" s="88" t="s">
        <v>97</v>
      </c>
      <c r="G48" s="88" t="s">
        <v>97</v>
      </c>
      <c r="H48" s="88" t="s">
        <v>97</v>
      </c>
      <c r="I48" s="88" t="s">
        <v>97</v>
      </c>
      <c r="J48" s="88" t="s">
        <v>97</v>
      </c>
      <c r="K48" s="88" t="s">
        <v>97</v>
      </c>
      <c r="L48" s="88" t="s">
        <v>97</v>
      </c>
      <c r="M48" s="88" t="s">
        <v>97</v>
      </c>
      <c r="N48" s="3"/>
      <c r="O48" s="3"/>
      <c r="P48" s="3"/>
      <c r="Q48" s="3"/>
      <c r="R48" s="91">
        <v>10000</v>
      </c>
      <c r="S48" s="3"/>
      <c r="T48" s="111">
        <v>10000</v>
      </c>
    </row>
    <row r="49" spans="1:20" ht="58.5" customHeight="1" x14ac:dyDescent="0.25">
      <c r="A49" s="88" t="s">
        <v>453</v>
      </c>
      <c r="B49" s="19" t="s">
        <v>65</v>
      </c>
      <c r="C49" s="19" t="s">
        <v>66</v>
      </c>
      <c r="D49" s="19" t="s">
        <v>67</v>
      </c>
      <c r="E49" s="19" t="s">
        <v>68</v>
      </c>
      <c r="F49" s="88" t="s">
        <v>97</v>
      </c>
      <c r="G49" s="88" t="s">
        <v>97</v>
      </c>
      <c r="H49" s="88" t="s">
        <v>97</v>
      </c>
      <c r="I49" s="88" t="s">
        <v>97</v>
      </c>
      <c r="J49" s="88" t="s">
        <v>97</v>
      </c>
      <c r="K49" s="88" t="s">
        <v>97</v>
      </c>
      <c r="L49" s="88" t="s">
        <v>97</v>
      </c>
      <c r="M49" s="88" t="s">
        <v>97</v>
      </c>
      <c r="N49" s="3"/>
      <c r="O49" s="3"/>
      <c r="P49" s="3"/>
      <c r="Q49" s="3"/>
      <c r="R49" s="91">
        <v>23000</v>
      </c>
      <c r="S49" s="3"/>
      <c r="T49" s="111">
        <v>23000</v>
      </c>
    </row>
    <row r="50" spans="1:20" ht="57" customHeight="1" x14ac:dyDescent="0.25">
      <c r="A50" s="19" t="s">
        <v>69</v>
      </c>
      <c r="B50" s="19" t="s">
        <v>455</v>
      </c>
      <c r="C50" s="19" t="s">
        <v>70</v>
      </c>
      <c r="D50" s="19" t="s">
        <v>71</v>
      </c>
      <c r="E50" s="19" t="s">
        <v>60</v>
      </c>
      <c r="F50" s="88" t="s">
        <v>97</v>
      </c>
      <c r="G50" s="88" t="s">
        <v>97</v>
      </c>
      <c r="H50" s="88" t="s">
        <v>97</v>
      </c>
      <c r="I50" s="88" t="s">
        <v>97</v>
      </c>
      <c r="J50" s="88" t="s">
        <v>97</v>
      </c>
      <c r="K50" s="88" t="s">
        <v>97</v>
      </c>
      <c r="L50" s="88" t="s">
        <v>97</v>
      </c>
      <c r="M50" s="88" t="s">
        <v>97</v>
      </c>
      <c r="N50" s="3"/>
      <c r="O50" s="3"/>
      <c r="P50" s="3"/>
      <c r="Q50" s="3"/>
      <c r="R50" s="91">
        <v>85900</v>
      </c>
      <c r="S50" s="3"/>
      <c r="T50" s="111">
        <v>85900</v>
      </c>
    </row>
    <row r="51" spans="1:20" ht="18.75" customHeight="1" x14ac:dyDescent="0.25">
      <c r="A51" s="19"/>
      <c r="B51" s="19"/>
      <c r="C51" s="19"/>
      <c r="D51" s="19"/>
      <c r="E51" s="19"/>
      <c r="F51" s="88"/>
      <c r="G51" s="88"/>
      <c r="H51" s="88"/>
      <c r="I51" s="88"/>
      <c r="J51" s="88"/>
      <c r="K51" s="88"/>
      <c r="L51" s="173" t="s">
        <v>86</v>
      </c>
      <c r="M51" s="174"/>
      <c r="N51" s="174"/>
      <c r="O51" s="174"/>
      <c r="P51" s="174"/>
      <c r="Q51" s="175"/>
      <c r="R51" s="112">
        <f>SUM(R47:R50)</f>
        <v>268900</v>
      </c>
      <c r="S51" s="105"/>
      <c r="T51" s="113">
        <f>SUM(T47:T50)</f>
        <v>268900</v>
      </c>
    </row>
    <row r="52" spans="1:20" ht="32.25" customHeight="1" x14ac:dyDescent="0.25">
      <c r="A52" s="135" t="s">
        <v>505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7"/>
    </row>
    <row r="53" spans="1:20" ht="12" customHeight="1" x14ac:dyDescent="0.25">
      <c r="A53" s="142" t="s">
        <v>3</v>
      </c>
      <c r="B53" s="142" t="s">
        <v>0</v>
      </c>
      <c r="C53" s="142" t="s">
        <v>2</v>
      </c>
      <c r="D53" s="142" t="s">
        <v>1</v>
      </c>
      <c r="E53" s="144" t="s">
        <v>4</v>
      </c>
      <c r="F53" s="147" t="s">
        <v>17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5" t="s">
        <v>20</v>
      </c>
      <c r="S53" s="156" t="s">
        <v>19</v>
      </c>
      <c r="T53" s="156" t="s">
        <v>21</v>
      </c>
    </row>
    <row r="54" spans="1:20" ht="15" customHeight="1" x14ac:dyDescent="0.25">
      <c r="A54" s="143"/>
      <c r="B54" s="143"/>
      <c r="C54" s="143"/>
      <c r="D54" s="143"/>
      <c r="E54" s="143"/>
      <c r="F54" s="92" t="s">
        <v>5</v>
      </c>
      <c r="G54" s="92" t="s">
        <v>6</v>
      </c>
      <c r="H54" s="92" t="s">
        <v>7</v>
      </c>
      <c r="I54" s="92" t="s">
        <v>8</v>
      </c>
      <c r="J54" s="92" t="s">
        <v>9</v>
      </c>
      <c r="K54" s="92" t="s">
        <v>10</v>
      </c>
      <c r="L54" s="92" t="s">
        <v>11</v>
      </c>
      <c r="M54" s="92" t="s">
        <v>12</v>
      </c>
      <c r="N54" s="92" t="s">
        <v>13</v>
      </c>
      <c r="O54" s="92" t="s">
        <v>14</v>
      </c>
      <c r="P54" s="92" t="s">
        <v>15</v>
      </c>
      <c r="Q54" s="92" t="s">
        <v>16</v>
      </c>
      <c r="R54" s="146"/>
      <c r="S54" s="146"/>
      <c r="T54" s="146"/>
    </row>
    <row r="55" spans="1:20" ht="47.25" customHeight="1" x14ac:dyDescent="0.25">
      <c r="A55" s="19" t="s">
        <v>72</v>
      </c>
      <c r="B55" s="19" t="s">
        <v>73</v>
      </c>
      <c r="C55" s="19" t="s">
        <v>74</v>
      </c>
      <c r="D55" s="11" t="s">
        <v>75</v>
      </c>
      <c r="E55" s="11" t="s">
        <v>76</v>
      </c>
      <c r="F55" s="4" t="s">
        <v>97</v>
      </c>
      <c r="G55" s="4" t="s">
        <v>97</v>
      </c>
      <c r="H55" s="4" t="s">
        <v>97</v>
      </c>
      <c r="I55" s="4" t="s">
        <v>97</v>
      </c>
      <c r="J55" s="4" t="s">
        <v>97</v>
      </c>
      <c r="K55" s="4" t="s">
        <v>97</v>
      </c>
      <c r="L55" s="4"/>
      <c r="M55" s="4"/>
      <c r="N55" s="4"/>
      <c r="O55" s="4"/>
      <c r="P55" s="4"/>
      <c r="Q55" s="4"/>
      <c r="R55" s="8"/>
      <c r="S55" s="2"/>
      <c r="T55" s="2"/>
    </row>
    <row r="56" spans="1:20" ht="55.5" customHeight="1" x14ac:dyDescent="0.25">
      <c r="A56" s="19" t="s">
        <v>77</v>
      </c>
      <c r="B56" s="19" t="s">
        <v>78</v>
      </c>
      <c r="C56" s="19" t="s">
        <v>79</v>
      </c>
      <c r="D56" s="11" t="s">
        <v>80</v>
      </c>
      <c r="E56" s="19" t="s">
        <v>81</v>
      </c>
      <c r="F56" s="4" t="s">
        <v>97</v>
      </c>
      <c r="G56" s="4" t="s">
        <v>97</v>
      </c>
      <c r="H56" s="4" t="s">
        <v>97</v>
      </c>
      <c r="I56" s="4" t="s">
        <v>97</v>
      </c>
      <c r="J56" s="4" t="s">
        <v>97</v>
      </c>
      <c r="K56" s="4" t="s">
        <v>97</v>
      </c>
      <c r="L56" s="4"/>
      <c r="M56" s="4"/>
      <c r="N56" s="4"/>
      <c r="O56" s="4"/>
      <c r="P56" s="4"/>
      <c r="Q56" s="4"/>
      <c r="R56" s="8"/>
      <c r="S56" s="2"/>
      <c r="T56" s="2"/>
    </row>
    <row r="57" spans="1:20" ht="54.75" customHeight="1" x14ac:dyDescent="0.25">
      <c r="A57" s="19" t="s">
        <v>82</v>
      </c>
      <c r="B57" s="19" t="s">
        <v>83</v>
      </c>
      <c r="C57" s="19" t="s">
        <v>84</v>
      </c>
      <c r="D57" s="11" t="s">
        <v>85</v>
      </c>
      <c r="E57" s="11" t="s">
        <v>506</v>
      </c>
      <c r="F57" s="4"/>
      <c r="G57" s="4" t="s">
        <v>97</v>
      </c>
      <c r="H57" s="4" t="s">
        <v>97</v>
      </c>
      <c r="I57" s="4" t="s">
        <v>97</v>
      </c>
      <c r="J57" s="4"/>
      <c r="K57" s="4"/>
      <c r="L57" s="4"/>
      <c r="M57" s="4"/>
      <c r="N57" s="4"/>
      <c r="O57" s="4"/>
      <c r="P57" s="4"/>
      <c r="Q57" s="4"/>
      <c r="R57" s="8"/>
      <c r="S57" s="2"/>
      <c r="T57" s="2"/>
    </row>
    <row r="58" spans="1:20" ht="32.25" customHeight="1" x14ac:dyDescent="0.25">
      <c r="A58" s="168" t="s">
        <v>123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9"/>
    </row>
    <row r="59" spans="1:20" ht="12" customHeight="1" x14ac:dyDescent="0.25">
      <c r="A59" s="142" t="s">
        <v>3</v>
      </c>
      <c r="B59" s="142" t="s">
        <v>0</v>
      </c>
      <c r="C59" s="142" t="s">
        <v>2</v>
      </c>
      <c r="D59" s="142" t="s">
        <v>1</v>
      </c>
      <c r="E59" s="144" t="s">
        <v>4</v>
      </c>
      <c r="F59" s="147" t="s">
        <v>17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5" t="s">
        <v>20</v>
      </c>
      <c r="S59" s="156" t="s">
        <v>19</v>
      </c>
      <c r="T59" s="156" t="s">
        <v>21</v>
      </c>
    </row>
    <row r="60" spans="1:20" ht="14.25" customHeight="1" x14ac:dyDescent="0.25">
      <c r="A60" s="143"/>
      <c r="B60" s="143"/>
      <c r="C60" s="143"/>
      <c r="D60" s="143"/>
      <c r="E60" s="143"/>
      <c r="F60" s="92" t="s">
        <v>5</v>
      </c>
      <c r="G60" s="92" t="s">
        <v>6</v>
      </c>
      <c r="H60" s="92" t="s">
        <v>7</v>
      </c>
      <c r="I60" s="92" t="s">
        <v>8</v>
      </c>
      <c r="J60" s="92" t="s">
        <v>9</v>
      </c>
      <c r="K60" s="92" t="s">
        <v>10</v>
      </c>
      <c r="L60" s="92" t="s">
        <v>11</v>
      </c>
      <c r="M60" s="92" t="s">
        <v>12</v>
      </c>
      <c r="N60" s="92" t="s">
        <v>13</v>
      </c>
      <c r="O60" s="92" t="s">
        <v>14</v>
      </c>
      <c r="P60" s="92" t="s">
        <v>15</v>
      </c>
      <c r="Q60" s="92" t="s">
        <v>16</v>
      </c>
      <c r="R60" s="146"/>
      <c r="S60" s="146"/>
      <c r="T60" s="146"/>
    </row>
    <row r="61" spans="1:20" ht="54.75" customHeight="1" x14ac:dyDescent="0.25">
      <c r="A61" s="45" t="s">
        <v>87</v>
      </c>
      <c r="B61" s="46" t="s">
        <v>88</v>
      </c>
      <c r="C61" s="47" t="s">
        <v>89</v>
      </c>
      <c r="D61" s="47" t="s">
        <v>90</v>
      </c>
      <c r="E61" s="48" t="s">
        <v>91</v>
      </c>
      <c r="F61" s="49"/>
      <c r="G61" s="50"/>
      <c r="H61" s="50"/>
      <c r="I61" s="50"/>
      <c r="J61" s="50"/>
      <c r="K61" s="50" t="s">
        <v>92</v>
      </c>
      <c r="L61" s="50"/>
      <c r="M61" s="50"/>
      <c r="N61" s="50"/>
      <c r="O61" s="50"/>
      <c r="P61" s="50"/>
      <c r="Q61" s="50"/>
      <c r="R61" s="51">
        <v>59800</v>
      </c>
      <c r="S61" s="52"/>
      <c r="T61" s="53">
        <v>59800</v>
      </c>
    </row>
    <row r="62" spans="1:20" ht="36.75" customHeight="1" x14ac:dyDescent="0.25">
      <c r="A62" s="45" t="s">
        <v>93</v>
      </c>
      <c r="B62" s="46" t="s">
        <v>94</v>
      </c>
      <c r="C62" s="13" t="s">
        <v>95</v>
      </c>
      <c r="D62" s="54" t="s">
        <v>96</v>
      </c>
      <c r="E62" s="48" t="s">
        <v>91</v>
      </c>
      <c r="F62" s="50"/>
      <c r="G62" s="50"/>
      <c r="H62" s="49"/>
      <c r="I62" s="49"/>
      <c r="J62" s="49" t="s">
        <v>97</v>
      </c>
      <c r="K62" s="50"/>
      <c r="L62" s="50"/>
      <c r="M62" s="50"/>
      <c r="N62" s="50"/>
      <c r="O62" s="50"/>
      <c r="P62" s="50"/>
      <c r="Q62" s="50"/>
      <c r="R62" s="51">
        <v>4431450</v>
      </c>
      <c r="S62" s="53"/>
      <c r="T62" s="51">
        <v>4431450</v>
      </c>
    </row>
    <row r="63" spans="1:20" ht="41.25" customHeight="1" x14ac:dyDescent="0.25">
      <c r="A63" s="45" t="s">
        <v>98</v>
      </c>
      <c r="B63" s="13" t="s">
        <v>99</v>
      </c>
      <c r="C63" s="47" t="s">
        <v>100</v>
      </c>
      <c r="D63" s="47" t="s">
        <v>101</v>
      </c>
      <c r="E63" s="48" t="s">
        <v>102</v>
      </c>
      <c r="F63" s="50"/>
      <c r="G63" s="50"/>
      <c r="H63" s="49"/>
      <c r="I63" s="49" t="s">
        <v>92</v>
      </c>
      <c r="J63" s="49"/>
      <c r="K63" s="50"/>
      <c r="L63" s="50"/>
      <c r="M63" s="50"/>
      <c r="N63" s="50"/>
      <c r="O63" s="50"/>
      <c r="P63" s="50"/>
      <c r="Q63" s="50"/>
      <c r="R63" s="52" t="s">
        <v>103</v>
      </c>
      <c r="S63" s="52"/>
      <c r="T63" s="52" t="s">
        <v>103</v>
      </c>
    </row>
    <row r="64" spans="1:20" ht="37.5" customHeight="1" x14ac:dyDescent="0.25">
      <c r="A64" s="45" t="s">
        <v>104</v>
      </c>
      <c r="B64" s="47" t="s">
        <v>105</v>
      </c>
      <c r="C64" s="13" t="s">
        <v>106</v>
      </c>
      <c r="D64" s="13" t="s">
        <v>107</v>
      </c>
      <c r="E64" s="13" t="s">
        <v>108</v>
      </c>
      <c r="F64" s="50"/>
      <c r="G64" s="50"/>
      <c r="H64" s="49"/>
      <c r="I64" s="49"/>
      <c r="J64" s="49" t="s">
        <v>92</v>
      </c>
      <c r="K64" s="50"/>
      <c r="L64" s="50"/>
      <c r="M64" s="50"/>
      <c r="N64" s="50"/>
      <c r="O64" s="50"/>
      <c r="P64" s="50"/>
      <c r="Q64" s="50"/>
      <c r="R64" s="52">
        <v>110000</v>
      </c>
      <c r="S64" s="52"/>
      <c r="T64" s="52">
        <v>110000</v>
      </c>
    </row>
    <row r="65" spans="1:20" ht="35.25" customHeight="1" x14ac:dyDescent="0.25">
      <c r="A65" s="55" t="s">
        <v>109</v>
      </c>
      <c r="B65" s="13" t="s">
        <v>110</v>
      </c>
      <c r="C65" s="13" t="s">
        <v>111</v>
      </c>
      <c r="D65" s="13" t="s">
        <v>112</v>
      </c>
      <c r="E65" s="13" t="s">
        <v>113</v>
      </c>
      <c r="F65" s="50"/>
      <c r="G65" s="49"/>
      <c r="H65" s="50"/>
      <c r="I65" s="50" t="s">
        <v>97</v>
      </c>
      <c r="J65" s="50" t="s">
        <v>97</v>
      </c>
      <c r="K65" s="50" t="s">
        <v>97</v>
      </c>
      <c r="L65" s="50"/>
      <c r="M65" s="50"/>
      <c r="N65" s="49"/>
      <c r="O65" s="50"/>
      <c r="P65" s="50"/>
      <c r="Q65" s="50"/>
      <c r="R65" s="52" t="s">
        <v>103</v>
      </c>
      <c r="S65" s="52"/>
      <c r="T65" s="52" t="s">
        <v>103</v>
      </c>
    </row>
    <row r="66" spans="1:20" ht="38.25" customHeight="1" x14ac:dyDescent="0.25">
      <c r="A66" s="56" t="s">
        <v>114</v>
      </c>
      <c r="B66" s="56" t="s">
        <v>115</v>
      </c>
      <c r="C66" s="57" t="s">
        <v>116</v>
      </c>
      <c r="D66" s="57" t="s">
        <v>117</v>
      </c>
      <c r="E66" s="57" t="s">
        <v>118</v>
      </c>
      <c r="F66" s="58"/>
      <c r="G66" s="58"/>
      <c r="H66" s="58"/>
      <c r="I66" s="58"/>
      <c r="J66" s="58"/>
      <c r="K66" s="58" t="s">
        <v>97</v>
      </c>
      <c r="L66" s="58"/>
      <c r="M66" s="58"/>
      <c r="N66" s="59"/>
      <c r="O66" s="58"/>
      <c r="P66" s="58"/>
      <c r="Q66" s="58"/>
      <c r="R66" s="60">
        <v>63000.67</v>
      </c>
      <c r="S66" s="60"/>
      <c r="T66" s="60">
        <v>63000.67</v>
      </c>
    </row>
    <row r="67" spans="1:20" ht="63.75" customHeight="1" x14ac:dyDescent="0.25">
      <c r="A67" s="61" t="s">
        <v>119</v>
      </c>
      <c r="B67" s="21" t="s">
        <v>120</v>
      </c>
      <c r="C67" s="21" t="s">
        <v>121</v>
      </c>
      <c r="D67" s="21" t="s">
        <v>122</v>
      </c>
      <c r="E67" s="21" t="s">
        <v>108</v>
      </c>
      <c r="F67" s="62"/>
      <c r="G67" s="62"/>
      <c r="H67" s="63"/>
      <c r="I67" s="63"/>
      <c r="J67" s="63"/>
      <c r="K67" s="62" t="s">
        <v>92</v>
      </c>
      <c r="L67" s="62"/>
      <c r="M67" s="62"/>
      <c r="N67" s="62"/>
      <c r="O67" s="62"/>
      <c r="P67" s="62"/>
      <c r="Q67" s="62"/>
      <c r="R67" s="64">
        <v>159064</v>
      </c>
      <c r="S67" s="64"/>
      <c r="T67" s="64">
        <v>159064</v>
      </c>
    </row>
    <row r="68" spans="1:20" ht="23.25" customHeight="1" x14ac:dyDescent="0.25">
      <c r="A68" s="3"/>
      <c r="B68" s="1"/>
      <c r="C68" s="1"/>
      <c r="D68" s="1"/>
      <c r="E68" s="65"/>
      <c r="F68" s="2"/>
      <c r="G68" s="2"/>
      <c r="H68" s="2"/>
      <c r="I68" s="2"/>
      <c r="J68" s="2"/>
      <c r="K68" s="180" t="s">
        <v>18</v>
      </c>
      <c r="L68" s="181"/>
      <c r="M68" s="181"/>
      <c r="N68" s="181"/>
      <c r="O68" s="181"/>
      <c r="P68" s="181"/>
      <c r="Q68" s="182"/>
      <c r="R68" s="100">
        <f>SUM(R61:R67)</f>
        <v>4823314.67</v>
      </c>
      <c r="S68" s="99"/>
      <c r="T68" s="114">
        <f>SUM(T61:T67)</f>
        <v>4823314.67</v>
      </c>
    </row>
    <row r="69" spans="1:20" ht="24.75" customHeight="1" x14ac:dyDescent="0.25">
      <c r="A69" s="168" t="s">
        <v>507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9"/>
    </row>
    <row r="70" spans="1:20" ht="14.25" customHeight="1" x14ac:dyDescent="0.25">
      <c r="A70" s="142" t="s">
        <v>3</v>
      </c>
      <c r="B70" s="142" t="s">
        <v>0</v>
      </c>
      <c r="C70" s="142" t="s">
        <v>2</v>
      </c>
      <c r="D70" s="142" t="s">
        <v>1</v>
      </c>
      <c r="E70" s="144" t="s">
        <v>4</v>
      </c>
      <c r="F70" s="184" t="s">
        <v>17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6"/>
      <c r="R70" s="187" t="s">
        <v>20</v>
      </c>
      <c r="S70" s="189" t="s">
        <v>19</v>
      </c>
      <c r="T70" s="156" t="s">
        <v>21</v>
      </c>
    </row>
    <row r="71" spans="1:20" ht="16.5" customHeight="1" x14ac:dyDescent="0.25">
      <c r="A71" s="143"/>
      <c r="B71" s="143"/>
      <c r="C71" s="143"/>
      <c r="D71" s="143"/>
      <c r="E71" s="183"/>
      <c r="F71" s="92" t="s">
        <v>5</v>
      </c>
      <c r="G71" s="92" t="s">
        <v>6</v>
      </c>
      <c r="H71" s="92" t="s">
        <v>7</v>
      </c>
      <c r="I71" s="92" t="s">
        <v>8</v>
      </c>
      <c r="J71" s="92" t="s">
        <v>9</v>
      </c>
      <c r="K71" s="92" t="s">
        <v>10</v>
      </c>
      <c r="L71" s="92" t="s">
        <v>11</v>
      </c>
      <c r="M71" s="92" t="s">
        <v>12</v>
      </c>
      <c r="N71" s="92" t="s">
        <v>13</v>
      </c>
      <c r="O71" s="92" t="s">
        <v>14</v>
      </c>
      <c r="P71" s="92" t="s">
        <v>15</v>
      </c>
      <c r="Q71" s="92" t="s">
        <v>16</v>
      </c>
      <c r="R71" s="188"/>
      <c r="S71" s="190"/>
      <c r="T71" s="146"/>
    </row>
    <row r="72" spans="1:20" ht="60.75" customHeight="1" x14ac:dyDescent="0.25">
      <c r="A72" s="19" t="s">
        <v>124</v>
      </c>
      <c r="B72" s="19" t="s">
        <v>125</v>
      </c>
      <c r="C72" s="19" t="s">
        <v>126</v>
      </c>
      <c r="D72" s="19" t="s">
        <v>127</v>
      </c>
      <c r="E72" s="19" t="s">
        <v>128</v>
      </c>
      <c r="F72" s="115"/>
      <c r="G72" s="3"/>
      <c r="H72" s="3"/>
      <c r="I72" s="115" t="s">
        <v>92</v>
      </c>
      <c r="J72" s="115" t="s">
        <v>92</v>
      </c>
      <c r="K72" s="115" t="s">
        <v>92</v>
      </c>
      <c r="L72" s="3"/>
      <c r="M72" s="3"/>
      <c r="N72" s="3"/>
      <c r="O72" s="3"/>
      <c r="P72" s="3"/>
      <c r="Q72" s="3"/>
      <c r="R72" s="91">
        <v>0</v>
      </c>
      <c r="S72" s="3">
        <v>0</v>
      </c>
      <c r="T72" s="3"/>
    </row>
    <row r="73" spans="1:20" ht="145.5" customHeight="1" x14ac:dyDescent="0.25">
      <c r="A73" s="30" t="s">
        <v>129</v>
      </c>
      <c r="B73" s="19" t="s">
        <v>130</v>
      </c>
      <c r="C73" s="19" t="s">
        <v>131</v>
      </c>
      <c r="D73" s="19" t="s">
        <v>132</v>
      </c>
      <c r="E73" s="19" t="s">
        <v>128</v>
      </c>
      <c r="F73" s="3"/>
      <c r="G73" s="3"/>
      <c r="H73" s="115"/>
      <c r="I73" s="115" t="s">
        <v>92</v>
      </c>
      <c r="J73" s="115" t="s">
        <v>92</v>
      </c>
      <c r="K73" s="115" t="s">
        <v>92</v>
      </c>
      <c r="L73" s="3"/>
      <c r="M73" s="3"/>
      <c r="N73" s="3"/>
      <c r="O73" s="3"/>
      <c r="P73" s="3"/>
      <c r="Q73" s="3"/>
      <c r="R73" s="91">
        <v>0</v>
      </c>
      <c r="S73" s="3">
        <v>0</v>
      </c>
      <c r="T73" s="2"/>
    </row>
    <row r="74" spans="1:20" ht="36.75" customHeight="1" x14ac:dyDescent="0.25">
      <c r="A74" s="1" t="s">
        <v>133</v>
      </c>
      <c r="B74" s="19" t="s">
        <v>134</v>
      </c>
      <c r="C74" s="66" t="s">
        <v>135</v>
      </c>
      <c r="D74" s="67">
        <v>0.6</v>
      </c>
      <c r="E74" s="19" t="s">
        <v>128</v>
      </c>
      <c r="F74" s="3"/>
      <c r="G74" s="3"/>
      <c r="H74" s="115"/>
      <c r="I74" s="115" t="s">
        <v>92</v>
      </c>
      <c r="J74" s="115" t="s">
        <v>92</v>
      </c>
      <c r="K74" s="115" t="s">
        <v>92</v>
      </c>
      <c r="L74" s="3"/>
      <c r="M74" s="3"/>
      <c r="N74" s="3"/>
      <c r="O74" s="3"/>
      <c r="P74" s="3"/>
      <c r="Q74" s="3"/>
      <c r="R74" s="91"/>
      <c r="S74" s="3"/>
      <c r="T74" s="2"/>
    </row>
    <row r="75" spans="1:20" ht="86.25" customHeight="1" x14ac:dyDescent="0.25">
      <c r="A75" s="1" t="s">
        <v>136</v>
      </c>
      <c r="B75" s="19" t="s">
        <v>137</v>
      </c>
      <c r="C75" s="19" t="s">
        <v>138</v>
      </c>
      <c r="D75" s="67">
        <v>0.5</v>
      </c>
      <c r="E75" s="19" t="s">
        <v>128</v>
      </c>
      <c r="F75" s="3"/>
      <c r="G75" s="3"/>
      <c r="H75" s="115"/>
      <c r="I75" s="115"/>
      <c r="J75" s="115" t="s">
        <v>92</v>
      </c>
      <c r="K75" s="115"/>
      <c r="L75" s="3"/>
      <c r="M75" s="3"/>
      <c r="N75" s="3"/>
      <c r="O75" s="3"/>
      <c r="P75" s="3"/>
      <c r="Q75" s="3"/>
      <c r="R75" s="91"/>
      <c r="S75" s="3"/>
      <c r="T75" s="2"/>
    </row>
    <row r="76" spans="1:20" ht="28.5" customHeight="1" x14ac:dyDescent="0.25">
      <c r="A76" s="191" t="s">
        <v>500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7"/>
    </row>
    <row r="77" spans="1:20" ht="12" customHeight="1" x14ac:dyDescent="0.25">
      <c r="A77" s="192" t="s">
        <v>3</v>
      </c>
      <c r="B77" s="192" t="s">
        <v>0</v>
      </c>
      <c r="C77" s="192" t="s">
        <v>2</v>
      </c>
      <c r="D77" s="192" t="s">
        <v>1</v>
      </c>
      <c r="E77" s="194" t="s">
        <v>4</v>
      </c>
      <c r="F77" s="195" t="s">
        <v>17</v>
      </c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6" t="s">
        <v>20</v>
      </c>
      <c r="S77" s="198" t="s">
        <v>19</v>
      </c>
      <c r="T77" s="198" t="s">
        <v>21</v>
      </c>
    </row>
    <row r="78" spans="1:20" ht="18" customHeight="1" x14ac:dyDescent="0.25">
      <c r="A78" s="193"/>
      <c r="B78" s="193"/>
      <c r="C78" s="193"/>
      <c r="D78" s="193"/>
      <c r="E78" s="193"/>
      <c r="F78" s="92" t="s">
        <v>5</v>
      </c>
      <c r="G78" s="92" t="s">
        <v>6</v>
      </c>
      <c r="H78" s="92" t="s">
        <v>7</v>
      </c>
      <c r="I78" s="92" t="s">
        <v>8</v>
      </c>
      <c r="J78" s="92" t="s">
        <v>9</v>
      </c>
      <c r="K78" s="92" t="s">
        <v>10</v>
      </c>
      <c r="L78" s="92" t="s">
        <v>11</v>
      </c>
      <c r="M78" s="92" t="s">
        <v>12</v>
      </c>
      <c r="N78" s="92" t="s">
        <v>13</v>
      </c>
      <c r="O78" s="92" t="s">
        <v>14</v>
      </c>
      <c r="P78" s="92" t="s">
        <v>15</v>
      </c>
      <c r="Q78" s="92" t="s">
        <v>16</v>
      </c>
      <c r="R78" s="197"/>
      <c r="S78" s="197"/>
      <c r="T78" s="197"/>
    </row>
    <row r="79" spans="1:20" ht="41.25" customHeight="1" x14ac:dyDescent="0.25">
      <c r="A79" s="1" t="s">
        <v>139</v>
      </c>
      <c r="B79" s="14" t="s">
        <v>140</v>
      </c>
      <c r="C79" s="1" t="s">
        <v>141</v>
      </c>
      <c r="D79" s="1" t="s">
        <v>142</v>
      </c>
      <c r="E79" s="1" t="s">
        <v>143</v>
      </c>
      <c r="F79" s="4"/>
      <c r="G79" s="5"/>
      <c r="H79" s="15"/>
      <c r="I79" s="16" t="s">
        <v>97</v>
      </c>
      <c r="J79" s="5"/>
      <c r="K79" s="5"/>
      <c r="L79" s="5"/>
      <c r="M79" s="5"/>
      <c r="N79" s="5"/>
      <c r="O79" s="5"/>
      <c r="P79" s="5"/>
      <c r="Q79" s="5"/>
      <c r="R79" s="17">
        <v>49905</v>
      </c>
      <c r="S79" s="2">
        <v>0</v>
      </c>
      <c r="T79" s="68">
        <f>+R79+S79</f>
        <v>49905</v>
      </c>
    </row>
    <row r="80" spans="1:20" ht="46.5" customHeight="1" x14ac:dyDescent="0.25">
      <c r="A80" s="1" t="s">
        <v>144</v>
      </c>
      <c r="B80" s="14" t="s">
        <v>145</v>
      </c>
      <c r="C80" s="1" t="s">
        <v>146</v>
      </c>
      <c r="D80" s="1" t="s">
        <v>147</v>
      </c>
      <c r="E80" s="1" t="s">
        <v>143</v>
      </c>
      <c r="F80" s="2"/>
      <c r="G80" s="2"/>
      <c r="H80" s="2"/>
      <c r="I80" s="2"/>
      <c r="J80" s="16" t="s">
        <v>97</v>
      </c>
      <c r="K80" s="2"/>
      <c r="L80" s="2"/>
      <c r="M80" s="2"/>
      <c r="N80" s="2"/>
      <c r="O80" s="2"/>
      <c r="P80" s="2"/>
      <c r="Q80" s="2"/>
      <c r="R80" s="2"/>
      <c r="S80" s="2"/>
      <c r="T80" s="68">
        <f t="shared" ref="T80:T97" si="0">+R80+S80</f>
        <v>0</v>
      </c>
    </row>
    <row r="81" spans="1:20" ht="35.25" customHeight="1" x14ac:dyDescent="0.25">
      <c r="A81" s="1" t="s">
        <v>148</v>
      </c>
      <c r="B81" s="14" t="s">
        <v>149</v>
      </c>
      <c r="C81" s="1" t="s">
        <v>150</v>
      </c>
      <c r="D81" s="1" t="s">
        <v>151</v>
      </c>
      <c r="E81" s="1" t="s">
        <v>143</v>
      </c>
      <c r="F81" s="2"/>
      <c r="G81" s="2"/>
      <c r="H81" s="69"/>
      <c r="I81" s="69" t="s">
        <v>97</v>
      </c>
      <c r="J81" s="2"/>
      <c r="K81" s="2"/>
      <c r="L81" s="2"/>
      <c r="M81" s="2"/>
      <c r="N81" s="2"/>
      <c r="O81" s="2"/>
      <c r="P81" s="2"/>
      <c r="Q81" s="2"/>
      <c r="R81" s="17">
        <v>17110</v>
      </c>
      <c r="S81" s="2"/>
      <c r="T81" s="68">
        <f t="shared" si="0"/>
        <v>17110</v>
      </c>
    </row>
    <row r="82" spans="1:20" ht="31.5" customHeight="1" x14ac:dyDescent="0.25">
      <c r="A82" s="1" t="s">
        <v>152</v>
      </c>
      <c r="B82" s="14" t="s">
        <v>153</v>
      </c>
      <c r="C82" s="19" t="s">
        <v>154</v>
      </c>
      <c r="D82" s="1" t="s">
        <v>155</v>
      </c>
      <c r="E82" s="1" t="s">
        <v>143</v>
      </c>
      <c r="F82" s="2"/>
      <c r="G82" s="2"/>
      <c r="H82" s="2"/>
      <c r="I82" s="69" t="s">
        <v>97</v>
      </c>
      <c r="J82" s="2"/>
      <c r="K82" s="2"/>
      <c r="L82" s="2"/>
      <c r="M82" s="2"/>
      <c r="N82" s="2"/>
      <c r="O82" s="2"/>
      <c r="P82" s="2"/>
      <c r="Q82" s="2"/>
      <c r="R82" s="17">
        <v>3480</v>
      </c>
      <c r="S82" s="2"/>
      <c r="T82" s="68">
        <f t="shared" si="0"/>
        <v>3480</v>
      </c>
    </row>
    <row r="83" spans="1:20" ht="31.5" customHeight="1" x14ac:dyDescent="0.25">
      <c r="A83" s="1" t="s">
        <v>152</v>
      </c>
      <c r="B83" s="14" t="s">
        <v>153</v>
      </c>
      <c r="C83" s="1" t="s">
        <v>154</v>
      </c>
      <c r="D83" s="1" t="s">
        <v>156</v>
      </c>
      <c r="E83" s="1" t="s">
        <v>143</v>
      </c>
      <c r="F83" s="2"/>
      <c r="G83" s="2"/>
      <c r="H83" s="2"/>
      <c r="I83" s="69" t="s">
        <v>97</v>
      </c>
      <c r="J83" s="2"/>
      <c r="K83" s="2"/>
      <c r="L83" s="2"/>
      <c r="M83" s="2"/>
      <c r="N83" s="2"/>
      <c r="O83" s="2"/>
      <c r="P83" s="2"/>
      <c r="Q83" s="2"/>
      <c r="R83" s="17">
        <v>2331</v>
      </c>
      <c r="S83" s="2"/>
      <c r="T83" s="68">
        <f t="shared" si="0"/>
        <v>2331</v>
      </c>
    </row>
    <row r="84" spans="1:20" ht="32.25" customHeight="1" x14ac:dyDescent="0.25">
      <c r="A84" s="14" t="s">
        <v>157</v>
      </c>
      <c r="B84" s="14" t="s">
        <v>158</v>
      </c>
      <c r="C84" s="19" t="s">
        <v>159</v>
      </c>
      <c r="D84" s="5" t="s">
        <v>160</v>
      </c>
      <c r="E84" s="1" t="s">
        <v>161</v>
      </c>
      <c r="F84" s="2"/>
      <c r="G84" s="2"/>
      <c r="H84" s="2"/>
      <c r="I84" s="38" t="s">
        <v>97</v>
      </c>
      <c r="J84" s="2"/>
      <c r="K84" s="2"/>
      <c r="L84" s="2"/>
      <c r="M84" s="2"/>
      <c r="N84" s="2"/>
      <c r="O84" s="2"/>
      <c r="P84" s="2"/>
      <c r="Q84" s="2"/>
      <c r="R84" s="17">
        <v>3800</v>
      </c>
      <c r="S84" s="2"/>
      <c r="T84" s="68">
        <f t="shared" si="0"/>
        <v>3800</v>
      </c>
    </row>
    <row r="85" spans="1:20" ht="34.5" customHeight="1" x14ac:dyDescent="0.25">
      <c r="A85" s="1" t="s">
        <v>162</v>
      </c>
      <c r="B85" s="1" t="s">
        <v>163</v>
      </c>
      <c r="C85" s="1" t="s">
        <v>164</v>
      </c>
      <c r="D85" s="1" t="s">
        <v>165</v>
      </c>
      <c r="E85" s="1" t="s">
        <v>143</v>
      </c>
      <c r="F85" s="2"/>
      <c r="G85" s="2"/>
      <c r="H85" s="2"/>
      <c r="I85" s="2"/>
      <c r="J85" s="69" t="s">
        <v>97</v>
      </c>
      <c r="K85" s="2"/>
      <c r="L85" s="2"/>
      <c r="M85" s="2"/>
      <c r="N85" s="2"/>
      <c r="O85" s="2"/>
      <c r="P85" s="2"/>
      <c r="Q85" s="2"/>
      <c r="R85" s="2"/>
      <c r="S85" s="2"/>
      <c r="T85" s="68">
        <f t="shared" si="0"/>
        <v>0</v>
      </c>
    </row>
    <row r="86" spans="1:20" ht="48" customHeight="1" x14ac:dyDescent="0.25">
      <c r="A86" s="1" t="s">
        <v>166</v>
      </c>
      <c r="B86" s="1" t="s">
        <v>167</v>
      </c>
      <c r="C86" s="1" t="s">
        <v>168</v>
      </c>
      <c r="D86" s="1" t="s">
        <v>499</v>
      </c>
      <c r="E86" s="1" t="s">
        <v>169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7">
        <v>1900</v>
      </c>
      <c r="T86" s="68">
        <f t="shared" si="0"/>
        <v>1900</v>
      </c>
    </row>
    <row r="87" spans="1:20" ht="49.5" customHeight="1" x14ac:dyDescent="0.25">
      <c r="A87" s="1" t="s">
        <v>170</v>
      </c>
      <c r="B87" s="1" t="s">
        <v>171</v>
      </c>
      <c r="C87" s="1" t="s">
        <v>172</v>
      </c>
      <c r="D87" s="11" t="s">
        <v>173</v>
      </c>
      <c r="E87" s="1" t="s">
        <v>174</v>
      </c>
      <c r="F87" s="2"/>
      <c r="G87" s="2"/>
      <c r="H87" s="2"/>
      <c r="I87" s="69" t="s">
        <v>97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68">
        <f t="shared" si="0"/>
        <v>0</v>
      </c>
    </row>
    <row r="88" spans="1:20" ht="22.5" customHeight="1" x14ac:dyDescent="0.25">
      <c r="A88" s="1" t="s">
        <v>175</v>
      </c>
      <c r="B88" s="1" t="s">
        <v>176</v>
      </c>
      <c r="C88" s="1" t="s">
        <v>177</v>
      </c>
      <c r="D88" s="1" t="s">
        <v>178</v>
      </c>
      <c r="E88" s="1" t="s">
        <v>143</v>
      </c>
      <c r="F88" s="2"/>
      <c r="G88" s="2"/>
      <c r="H88" s="2"/>
      <c r="I88" s="69" t="s">
        <v>97</v>
      </c>
      <c r="J88" s="2"/>
      <c r="K88" s="2"/>
      <c r="L88" s="2"/>
      <c r="M88" s="2"/>
      <c r="N88" s="2"/>
      <c r="O88" s="2"/>
      <c r="P88" s="2"/>
      <c r="Q88" s="2"/>
      <c r="R88" s="17">
        <v>24590</v>
      </c>
      <c r="S88" s="2"/>
      <c r="T88" s="68">
        <f t="shared" si="0"/>
        <v>24590</v>
      </c>
    </row>
    <row r="89" spans="1:20" ht="30" customHeight="1" x14ac:dyDescent="0.25">
      <c r="A89" s="1" t="s">
        <v>179</v>
      </c>
      <c r="B89" s="1" t="s">
        <v>180</v>
      </c>
      <c r="C89" s="20" t="s">
        <v>154</v>
      </c>
      <c r="D89" s="18" t="s">
        <v>181</v>
      </c>
      <c r="E89" s="1" t="s">
        <v>143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7">
        <f>SUM(R87:R88)</f>
        <v>24590</v>
      </c>
      <c r="S89" s="2"/>
      <c r="T89" s="68">
        <f t="shared" si="0"/>
        <v>24590</v>
      </c>
    </row>
    <row r="90" spans="1:20" ht="24.75" customHeight="1" x14ac:dyDescent="0.25">
      <c r="A90" s="21" t="s">
        <v>152</v>
      </c>
      <c r="B90" s="22" t="s">
        <v>153</v>
      </c>
      <c r="C90" s="20" t="s">
        <v>154</v>
      </c>
      <c r="D90" s="21" t="s">
        <v>155</v>
      </c>
      <c r="E90" s="21" t="s">
        <v>143</v>
      </c>
      <c r="F90" s="70"/>
      <c r="G90" s="70"/>
      <c r="H90" s="70"/>
      <c r="I90" s="70"/>
      <c r="J90" s="70"/>
      <c r="K90" s="71" t="s">
        <v>97</v>
      </c>
      <c r="L90" s="70"/>
      <c r="M90" s="70"/>
      <c r="N90" s="70"/>
      <c r="O90" s="70"/>
      <c r="P90" s="70"/>
      <c r="Q90" s="70"/>
      <c r="R90" s="72">
        <v>3480</v>
      </c>
      <c r="S90" s="2"/>
      <c r="T90" s="68">
        <f t="shared" si="0"/>
        <v>3480</v>
      </c>
    </row>
    <row r="91" spans="1:20" ht="15" customHeight="1" x14ac:dyDescent="0.25">
      <c r="A91" s="1" t="s">
        <v>182</v>
      </c>
      <c r="B91" s="1" t="s">
        <v>180</v>
      </c>
      <c r="C91" s="20" t="s">
        <v>154</v>
      </c>
      <c r="D91" s="21" t="s">
        <v>183</v>
      </c>
      <c r="E91" s="21" t="s">
        <v>143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72">
        <v>11000.01</v>
      </c>
      <c r="S91" s="2"/>
      <c r="T91" s="68">
        <f t="shared" si="0"/>
        <v>11000.01</v>
      </c>
    </row>
    <row r="92" spans="1:20" ht="28.5" customHeight="1" x14ac:dyDescent="0.25">
      <c r="A92" s="1" t="s">
        <v>184</v>
      </c>
      <c r="B92" s="1" t="s">
        <v>158</v>
      </c>
      <c r="C92" s="19" t="s">
        <v>159</v>
      </c>
      <c r="D92" s="5" t="s">
        <v>185</v>
      </c>
      <c r="E92" s="1" t="s">
        <v>161</v>
      </c>
      <c r="F92" s="2"/>
      <c r="G92" s="2"/>
      <c r="H92" s="2"/>
      <c r="I92" s="2"/>
      <c r="J92" s="69" t="s">
        <v>97</v>
      </c>
      <c r="K92" s="2"/>
      <c r="L92" s="2"/>
      <c r="M92" s="2"/>
      <c r="N92" s="2"/>
      <c r="O92" s="2"/>
      <c r="P92" s="2"/>
      <c r="Q92" s="2"/>
      <c r="R92" s="2"/>
      <c r="S92" s="17">
        <v>1900</v>
      </c>
      <c r="T92" s="68">
        <f t="shared" si="0"/>
        <v>1900</v>
      </c>
    </row>
    <row r="93" spans="1:20" ht="25.5" customHeight="1" x14ac:dyDescent="0.25">
      <c r="A93" s="1" t="s">
        <v>186</v>
      </c>
      <c r="B93" s="1" t="s">
        <v>187</v>
      </c>
      <c r="C93" s="1" t="s">
        <v>188</v>
      </c>
      <c r="D93" s="2"/>
      <c r="E93" s="21" t="s">
        <v>143</v>
      </c>
      <c r="F93" s="2"/>
      <c r="G93" s="2"/>
      <c r="H93" s="2"/>
      <c r="I93" s="2"/>
      <c r="J93" s="69" t="s">
        <v>97</v>
      </c>
      <c r="K93" s="2"/>
      <c r="L93" s="2"/>
      <c r="M93" s="2"/>
      <c r="N93" s="2"/>
      <c r="O93" s="2"/>
      <c r="P93" s="2"/>
      <c r="Q93" s="2"/>
      <c r="R93" s="68"/>
      <c r="S93" s="17">
        <v>1275</v>
      </c>
      <c r="T93" s="68">
        <f t="shared" si="0"/>
        <v>1275</v>
      </c>
    </row>
    <row r="94" spans="1:20" ht="30" customHeight="1" x14ac:dyDescent="0.25">
      <c r="A94" s="13" t="s">
        <v>189</v>
      </c>
      <c r="B94" s="13" t="s">
        <v>190</v>
      </c>
      <c r="C94" s="20" t="s">
        <v>154</v>
      </c>
      <c r="D94" s="20" t="s">
        <v>191</v>
      </c>
      <c r="E94" s="1" t="s">
        <v>143</v>
      </c>
      <c r="F94" s="73"/>
      <c r="G94" s="73"/>
      <c r="H94" s="73"/>
      <c r="I94" s="73"/>
      <c r="J94" s="73"/>
      <c r="K94" s="69" t="s">
        <v>97</v>
      </c>
      <c r="L94" s="2"/>
      <c r="M94" s="2"/>
      <c r="N94" s="2"/>
      <c r="O94" s="2"/>
      <c r="P94" s="2"/>
      <c r="Q94" s="2"/>
      <c r="R94" s="68">
        <v>11210</v>
      </c>
      <c r="S94" s="2"/>
      <c r="T94" s="68">
        <f t="shared" si="0"/>
        <v>11210</v>
      </c>
    </row>
    <row r="95" spans="1:20" ht="24" x14ac:dyDescent="0.25">
      <c r="A95" s="13" t="s">
        <v>192</v>
      </c>
      <c r="B95" s="13" t="s">
        <v>180</v>
      </c>
      <c r="C95" s="20" t="s">
        <v>154</v>
      </c>
      <c r="D95" s="20" t="s">
        <v>193</v>
      </c>
      <c r="E95" s="1" t="s">
        <v>143</v>
      </c>
      <c r="F95" s="73"/>
      <c r="G95" s="73"/>
      <c r="H95" s="73"/>
      <c r="I95" s="73"/>
      <c r="J95" s="73"/>
      <c r="K95" s="69" t="s">
        <v>97</v>
      </c>
      <c r="L95" s="2"/>
      <c r="M95" s="2"/>
      <c r="N95" s="2"/>
      <c r="O95" s="2"/>
      <c r="P95" s="2"/>
      <c r="Q95" s="2"/>
      <c r="R95" s="68">
        <v>61006</v>
      </c>
      <c r="S95" s="2"/>
      <c r="T95" s="68">
        <f t="shared" si="0"/>
        <v>61006</v>
      </c>
    </row>
    <row r="96" spans="1:20" ht="24" x14ac:dyDescent="0.25">
      <c r="A96" s="13" t="s">
        <v>194</v>
      </c>
      <c r="B96" s="13" t="s">
        <v>180</v>
      </c>
      <c r="C96" s="20" t="s">
        <v>154</v>
      </c>
      <c r="D96" s="20" t="s">
        <v>195</v>
      </c>
      <c r="E96" s="1" t="s">
        <v>143</v>
      </c>
      <c r="F96" s="73"/>
      <c r="G96" s="73"/>
      <c r="H96" s="73"/>
      <c r="I96" s="73"/>
      <c r="J96" s="73"/>
      <c r="K96" s="69"/>
      <c r="L96" s="2"/>
      <c r="M96" s="2"/>
      <c r="N96" s="2"/>
      <c r="O96" s="2"/>
      <c r="P96" s="2"/>
      <c r="Q96" s="2"/>
      <c r="R96" s="68">
        <v>2301</v>
      </c>
      <c r="S96" s="2"/>
      <c r="T96" s="68">
        <f t="shared" si="0"/>
        <v>2301</v>
      </c>
    </row>
    <row r="97" spans="1:20" ht="36" x14ac:dyDescent="0.25">
      <c r="A97" s="1" t="s">
        <v>162</v>
      </c>
      <c r="B97" s="1" t="s">
        <v>163</v>
      </c>
      <c r="C97" s="1" t="s">
        <v>164</v>
      </c>
      <c r="D97" s="1" t="s">
        <v>196</v>
      </c>
      <c r="E97" s="1" t="s">
        <v>143</v>
      </c>
      <c r="F97" s="2"/>
      <c r="G97" s="2"/>
      <c r="H97" s="2"/>
      <c r="I97" s="2"/>
      <c r="J97" s="2"/>
      <c r="K97" s="69" t="s">
        <v>97</v>
      </c>
      <c r="L97" s="2"/>
      <c r="M97" s="2"/>
      <c r="N97" s="2"/>
      <c r="O97" s="2"/>
      <c r="P97" s="2"/>
      <c r="Q97" s="2"/>
      <c r="R97" s="68"/>
      <c r="S97" s="2"/>
      <c r="T97" s="68">
        <f t="shared" si="0"/>
        <v>0</v>
      </c>
    </row>
    <row r="98" spans="1:20" x14ac:dyDescent="0.25">
      <c r="A98" s="116"/>
      <c r="B98" s="117"/>
      <c r="C98" s="117"/>
      <c r="D98" s="117"/>
      <c r="E98" s="117"/>
      <c r="F98" s="118"/>
      <c r="G98" s="118"/>
      <c r="H98" s="118"/>
      <c r="I98" s="118"/>
      <c r="J98" s="118"/>
      <c r="K98" s="119"/>
      <c r="L98" s="118"/>
      <c r="M98" s="118"/>
      <c r="N98" s="118"/>
      <c r="O98" s="215" t="s">
        <v>86</v>
      </c>
      <c r="P98" s="216"/>
      <c r="Q98" s="216"/>
      <c r="R98" s="120">
        <f>SUM(R94:R97)</f>
        <v>74517</v>
      </c>
      <c r="S98" s="121">
        <f>SUM(S79:S97)</f>
        <v>5075</v>
      </c>
      <c r="T98" s="120">
        <f>SUM(T79:T97)</f>
        <v>219878.01</v>
      </c>
    </row>
    <row r="99" spans="1:20" x14ac:dyDescent="0.25">
      <c r="A99" s="199" t="s">
        <v>198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1"/>
    </row>
    <row r="100" spans="1:20" x14ac:dyDescent="0.25">
      <c r="A100" s="202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4"/>
    </row>
    <row r="101" spans="1:20" x14ac:dyDescent="0.25">
      <c r="A101" s="192" t="s">
        <v>513</v>
      </c>
      <c r="B101" s="192" t="s">
        <v>0</v>
      </c>
      <c r="C101" s="192" t="s">
        <v>2</v>
      </c>
      <c r="D101" s="192" t="s">
        <v>1</v>
      </c>
      <c r="E101" s="194" t="s">
        <v>4</v>
      </c>
      <c r="F101" s="195" t="s">
        <v>17</v>
      </c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6" t="s">
        <v>20</v>
      </c>
      <c r="S101" s="198" t="s">
        <v>19</v>
      </c>
      <c r="T101" s="198" t="s">
        <v>21</v>
      </c>
    </row>
    <row r="102" spans="1:20" x14ac:dyDescent="0.25">
      <c r="A102" s="193"/>
      <c r="B102" s="193"/>
      <c r="C102" s="193"/>
      <c r="D102" s="193"/>
      <c r="E102" s="193"/>
      <c r="F102" s="92" t="s">
        <v>5</v>
      </c>
      <c r="G102" s="92" t="s">
        <v>6</v>
      </c>
      <c r="H102" s="92" t="s">
        <v>7</v>
      </c>
      <c r="I102" s="92" t="s">
        <v>8</v>
      </c>
      <c r="J102" s="92" t="s">
        <v>9</v>
      </c>
      <c r="K102" s="92" t="s">
        <v>10</v>
      </c>
      <c r="L102" s="92" t="s">
        <v>11</v>
      </c>
      <c r="M102" s="92" t="s">
        <v>12</v>
      </c>
      <c r="N102" s="92" t="s">
        <v>13</v>
      </c>
      <c r="O102" s="92" t="s">
        <v>14</v>
      </c>
      <c r="P102" s="92" t="s">
        <v>15</v>
      </c>
      <c r="Q102" s="92" t="s">
        <v>16</v>
      </c>
      <c r="R102" s="197"/>
      <c r="S102" s="197"/>
      <c r="T102" s="197"/>
    </row>
    <row r="103" spans="1:20" ht="36" x14ac:dyDescent="0.25">
      <c r="A103" s="11" t="s">
        <v>201</v>
      </c>
      <c r="B103" s="19" t="s">
        <v>202</v>
      </c>
      <c r="C103" s="19" t="s">
        <v>514</v>
      </c>
      <c r="D103" s="30" t="s">
        <v>199</v>
      </c>
      <c r="E103" s="11" t="s">
        <v>200</v>
      </c>
      <c r="F103" s="26"/>
      <c r="G103" s="26"/>
      <c r="H103" s="26"/>
      <c r="I103" s="26" t="s">
        <v>97</v>
      </c>
      <c r="J103" s="26" t="s">
        <v>97</v>
      </c>
      <c r="K103" s="26" t="s">
        <v>97</v>
      </c>
      <c r="L103" s="26"/>
      <c r="M103" s="26"/>
      <c r="N103" s="26"/>
      <c r="O103" s="25"/>
      <c r="P103" s="25"/>
      <c r="Q103" s="25"/>
      <c r="R103" s="27"/>
      <c r="S103" s="27"/>
      <c r="T103" s="27"/>
    </row>
    <row r="104" spans="1:20" ht="36" x14ac:dyDescent="0.25">
      <c r="A104" s="11" t="s">
        <v>203</v>
      </c>
      <c r="B104" s="19" t="s">
        <v>204</v>
      </c>
      <c r="C104" s="19" t="s">
        <v>205</v>
      </c>
      <c r="D104" s="30" t="s">
        <v>199</v>
      </c>
      <c r="E104" s="11" t="s">
        <v>200</v>
      </c>
      <c r="F104" s="26"/>
      <c r="G104" s="26"/>
      <c r="H104" s="26"/>
      <c r="I104" s="26" t="s">
        <v>97</v>
      </c>
      <c r="J104" s="26" t="s">
        <v>97</v>
      </c>
      <c r="K104" s="26" t="s">
        <v>97</v>
      </c>
      <c r="L104" s="26"/>
      <c r="M104" s="26"/>
      <c r="N104" s="26"/>
      <c r="O104" s="25"/>
      <c r="P104" s="25"/>
      <c r="Q104" s="25"/>
      <c r="R104" s="27"/>
      <c r="S104" s="27"/>
      <c r="T104" s="27"/>
    </row>
    <row r="105" spans="1:20" ht="36" x14ac:dyDescent="0.25">
      <c r="A105" s="11" t="s">
        <v>206</v>
      </c>
      <c r="B105" s="19" t="s">
        <v>207</v>
      </c>
      <c r="C105" s="19" t="s">
        <v>208</v>
      </c>
      <c r="D105" s="30" t="s">
        <v>199</v>
      </c>
      <c r="E105" s="11" t="s">
        <v>209</v>
      </c>
      <c r="F105" s="26"/>
      <c r="G105" s="26"/>
      <c r="H105" s="26"/>
      <c r="I105" s="26" t="s">
        <v>97</v>
      </c>
      <c r="J105" s="26" t="s">
        <v>97</v>
      </c>
      <c r="K105" s="26" t="s">
        <v>97</v>
      </c>
      <c r="L105" s="26"/>
      <c r="M105" s="26"/>
      <c r="N105" s="26"/>
      <c r="O105" s="25"/>
      <c r="P105" s="25"/>
      <c r="Q105" s="25"/>
      <c r="R105" s="27"/>
      <c r="S105" s="27"/>
      <c r="T105" s="27"/>
    </row>
    <row r="106" spans="1:20" ht="36" x14ac:dyDescent="0.25">
      <c r="A106" s="11" t="s">
        <v>210</v>
      </c>
      <c r="B106" s="19" t="s">
        <v>211</v>
      </c>
      <c r="C106" s="19" t="s">
        <v>212</v>
      </c>
      <c r="D106" s="30" t="s">
        <v>199</v>
      </c>
      <c r="E106" s="11" t="s">
        <v>209</v>
      </c>
      <c r="F106" s="26"/>
      <c r="G106" s="26"/>
      <c r="H106" s="26"/>
      <c r="I106" s="26" t="s">
        <v>97</v>
      </c>
      <c r="J106" s="26" t="s">
        <v>97</v>
      </c>
      <c r="K106" s="26" t="s">
        <v>97</v>
      </c>
      <c r="L106" s="26"/>
      <c r="M106" s="26"/>
      <c r="N106" s="26"/>
      <c r="O106" s="25"/>
      <c r="P106" s="25"/>
      <c r="Q106" s="25"/>
      <c r="R106" s="27"/>
      <c r="S106" s="27"/>
      <c r="T106" s="27"/>
    </row>
    <row r="107" spans="1:20" ht="36" x14ac:dyDescent="0.25">
      <c r="A107" s="11" t="s">
        <v>213</v>
      </c>
      <c r="B107" s="19" t="s">
        <v>214</v>
      </c>
      <c r="C107" s="19" t="s">
        <v>215</v>
      </c>
      <c r="D107" s="30" t="s">
        <v>199</v>
      </c>
      <c r="E107" s="11" t="s">
        <v>209</v>
      </c>
      <c r="F107" s="26"/>
      <c r="G107" s="26"/>
      <c r="H107" s="26"/>
      <c r="I107" s="26" t="s">
        <v>97</v>
      </c>
      <c r="J107" s="26" t="s">
        <v>97</v>
      </c>
      <c r="K107" s="26" t="s">
        <v>97</v>
      </c>
      <c r="L107" s="26"/>
      <c r="M107" s="26"/>
      <c r="N107" s="26"/>
      <c r="O107" s="25"/>
      <c r="P107" s="25"/>
      <c r="Q107" s="25"/>
      <c r="R107" s="27"/>
      <c r="S107" s="27"/>
      <c r="T107" s="27"/>
    </row>
    <row r="108" spans="1:20" x14ac:dyDescent="0.25">
      <c r="A108" s="28" t="s">
        <v>216</v>
      </c>
      <c r="B108" s="11"/>
      <c r="C108" s="18"/>
      <c r="D108" s="19"/>
      <c r="E108" s="11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7"/>
      <c r="T108" s="27"/>
    </row>
    <row r="109" spans="1:20" ht="24" x14ac:dyDescent="0.25">
      <c r="A109" s="11" t="s">
        <v>217</v>
      </c>
      <c r="B109" s="11" t="s">
        <v>218</v>
      </c>
      <c r="C109" s="11" t="s">
        <v>219</v>
      </c>
      <c r="D109" s="19" t="s">
        <v>199</v>
      </c>
      <c r="E109" s="11" t="s">
        <v>220</v>
      </c>
      <c r="F109" s="25"/>
      <c r="G109" s="25"/>
      <c r="H109" s="25"/>
      <c r="I109" s="25" t="s">
        <v>97</v>
      </c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</row>
    <row r="110" spans="1:20" ht="48" x14ac:dyDescent="0.25">
      <c r="A110" s="25" t="s">
        <v>221</v>
      </c>
      <c r="B110" s="29" t="s">
        <v>222</v>
      </c>
      <c r="C110" s="10" t="s">
        <v>223</v>
      </c>
      <c r="D110" s="19" t="s">
        <v>199</v>
      </c>
      <c r="E110" s="19" t="s">
        <v>224</v>
      </c>
      <c r="F110" s="25"/>
      <c r="G110" s="25"/>
      <c r="H110" s="25"/>
      <c r="I110" s="25" t="s">
        <v>97</v>
      </c>
      <c r="J110" s="25" t="s">
        <v>97</v>
      </c>
      <c r="K110" s="25" t="s">
        <v>97</v>
      </c>
      <c r="L110" s="25"/>
      <c r="M110" s="25"/>
      <c r="N110" s="25"/>
      <c r="O110" s="25"/>
      <c r="P110" s="25"/>
      <c r="Q110" s="25"/>
      <c r="R110" s="27"/>
      <c r="S110" s="27"/>
      <c r="T110" s="27"/>
    </row>
    <row r="111" spans="1:20" ht="48" x14ac:dyDescent="0.25">
      <c r="A111" s="11" t="s">
        <v>225</v>
      </c>
      <c r="B111" s="11" t="s">
        <v>226</v>
      </c>
      <c r="C111" s="11" t="s">
        <v>227</v>
      </c>
      <c r="D111" s="30" t="s">
        <v>199</v>
      </c>
      <c r="E111" s="11" t="s">
        <v>228</v>
      </c>
      <c r="F111" s="25"/>
      <c r="G111" s="25"/>
      <c r="H111" s="25"/>
      <c r="I111" s="25" t="s">
        <v>97</v>
      </c>
      <c r="J111" s="25" t="s">
        <v>97</v>
      </c>
      <c r="K111" s="25" t="s">
        <v>97</v>
      </c>
      <c r="L111" s="25"/>
      <c r="M111" s="25"/>
      <c r="N111" s="25"/>
      <c r="O111" s="25"/>
      <c r="P111" s="25"/>
      <c r="Q111" s="25"/>
      <c r="R111" s="27"/>
      <c r="S111" s="27"/>
      <c r="T111" s="27"/>
    </row>
    <row r="112" spans="1:20" ht="48" x14ac:dyDescent="0.25">
      <c r="A112" s="11" t="s">
        <v>229</v>
      </c>
      <c r="B112" s="11" t="s">
        <v>230</v>
      </c>
      <c r="C112" s="11" t="s">
        <v>231</v>
      </c>
      <c r="D112" s="30" t="s">
        <v>199</v>
      </c>
      <c r="E112" s="11" t="s">
        <v>228</v>
      </c>
      <c r="F112" s="25"/>
      <c r="G112" s="25"/>
      <c r="H112" s="25"/>
      <c r="I112" s="25" t="s">
        <v>97</v>
      </c>
      <c r="J112" s="25" t="s">
        <v>97</v>
      </c>
      <c r="K112" s="25" t="s">
        <v>97</v>
      </c>
      <c r="L112" s="25"/>
      <c r="M112" s="25"/>
      <c r="N112" s="25"/>
      <c r="O112" s="25"/>
      <c r="P112" s="25"/>
      <c r="Q112" s="25"/>
      <c r="R112" s="27"/>
      <c r="S112" s="27"/>
      <c r="T112" s="27"/>
    </row>
    <row r="113" spans="1:20" ht="48" x14ac:dyDescent="0.25">
      <c r="A113" s="11" t="s">
        <v>232</v>
      </c>
      <c r="B113" s="11" t="s">
        <v>233</v>
      </c>
      <c r="C113" s="24" t="s">
        <v>234</v>
      </c>
      <c r="D113" s="30" t="s">
        <v>199</v>
      </c>
      <c r="E113" s="11" t="s">
        <v>228</v>
      </c>
      <c r="F113" s="25"/>
      <c r="G113" s="25"/>
      <c r="H113" s="25"/>
      <c r="I113" s="25" t="s">
        <v>97</v>
      </c>
      <c r="J113" s="25" t="s">
        <v>97</v>
      </c>
      <c r="K113" s="25" t="s">
        <v>97</v>
      </c>
      <c r="L113" s="25"/>
      <c r="M113" s="25"/>
      <c r="N113" s="25"/>
      <c r="O113" s="25"/>
      <c r="P113" s="25"/>
      <c r="Q113" s="25"/>
      <c r="R113" s="27"/>
      <c r="S113" s="27"/>
      <c r="T113" s="27"/>
    </row>
    <row r="114" spans="1:20" ht="48" x14ac:dyDescent="0.25">
      <c r="A114" s="11" t="s">
        <v>235</v>
      </c>
      <c r="B114" s="11" t="s">
        <v>233</v>
      </c>
      <c r="C114" s="24" t="s">
        <v>234</v>
      </c>
      <c r="D114" s="30" t="s">
        <v>199</v>
      </c>
      <c r="E114" s="11" t="s">
        <v>228</v>
      </c>
      <c r="F114" s="25"/>
      <c r="G114" s="25"/>
      <c r="H114" s="25"/>
      <c r="I114" s="25" t="s">
        <v>97</v>
      </c>
      <c r="J114" s="25" t="s">
        <v>97</v>
      </c>
      <c r="K114" s="25" t="s">
        <v>97</v>
      </c>
      <c r="L114" s="25"/>
      <c r="M114" s="25"/>
      <c r="N114" s="25"/>
      <c r="O114" s="25"/>
      <c r="P114" s="25"/>
      <c r="Q114" s="25"/>
      <c r="R114" s="27"/>
      <c r="S114" s="27"/>
      <c r="T114" s="27"/>
    </row>
    <row r="115" spans="1:20" ht="48" x14ac:dyDescent="0.25">
      <c r="A115" s="11" t="s">
        <v>236</v>
      </c>
      <c r="B115" s="11" t="s">
        <v>237</v>
      </c>
      <c r="C115" s="11" t="s">
        <v>238</v>
      </c>
      <c r="D115" s="30" t="s">
        <v>199</v>
      </c>
      <c r="E115" s="11" t="s">
        <v>228</v>
      </c>
      <c r="F115" s="25"/>
      <c r="G115" s="25"/>
      <c r="H115" s="25"/>
      <c r="I115" s="25" t="s">
        <v>97</v>
      </c>
      <c r="J115" s="25" t="s">
        <v>97</v>
      </c>
      <c r="K115" s="25" t="s">
        <v>97</v>
      </c>
      <c r="L115" s="25"/>
      <c r="M115" s="25"/>
      <c r="N115" s="25"/>
      <c r="O115" s="25"/>
      <c r="P115" s="25"/>
      <c r="Q115" s="25"/>
      <c r="R115" s="27"/>
      <c r="S115" s="27"/>
      <c r="T115" s="27"/>
    </row>
    <row r="116" spans="1:20" ht="48" x14ac:dyDescent="0.25">
      <c r="A116" s="11" t="s">
        <v>239</v>
      </c>
      <c r="B116" s="11" t="s">
        <v>240</v>
      </c>
      <c r="C116" s="11" t="s">
        <v>241</v>
      </c>
      <c r="D116" s="30" t="s">
        <v>199</v>
      </c>
      <c r="E116" s="11" t="s">
        <v>228</v>
      </c>
      <c r="F116" s="25"/>
      <c r="G116" s="25"/>
      <c r="H116" s="25"/>
      <c r="I116" s="25" t="s">
        <v>97</v>
      </c>
      <c r="J116" s="25" t="s">
        <v>97</v>
      </c>
      <c r="K116" s="25" t="s">
        <v>97</v>
      </c>
      <c r="L116" s="25"/>
      <c r="M116" s="25"/>
      <c r="N116" s="25"/>
      <c r="O116" s="25"/>
      <c r="P116" s="25"/>
      <c r="Q116" s="25"/>
      <c r="R116" s="27"/>
      <c r="S116" s="27"/>
      <c r="T116" s="27"/>
    </row>
    <row r="117" spans="1:20" x14ac:dyDescent="0.25">
      <c r="A117" s="28" t="s">
        <v>242</v>
      </c>
      <c r="B117" s="30"/>
      <c r="C117" s="30"/>
      <c r="D117" s="30"/>
      <c r="E117" s="3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7"/>
      <c r="S117" s="27"/>
      <c r="T117" s="27"/>
    </row>
    <row r="118" spans="1:20" ht="72" x14ac:dyDescent="0.25">
      <c r="A118" s="1" t="s">
        <v>243</v>
      </c>
      <c r="B118" s="1" t="s">
        <v>244</v>
      </c>
      <c r="C118" s="1" t="s">
        <v>245</v>
      </c>
      <c r="D118" s="1" t="s">
        <v>246</v>
      </c>
      <c r="E118" s="1" t="s">
        <v>247</v>
      </c>
      <c r="F118" s="4"/>
      <c r="G118" s="5"/>
      <c r="H118" s="5"/>
      <c r="I118" s="4" t="s">
        <v>97</v>
      </c>
      <c r="J118" s="5" t="s">
        <v>97</v>
      </c>
      <c r="K118" s="5" t="s">
        <v>97</v>
      </c>
      <c r="L118" s="4"/>
      <c r="M118" s="5"/>
      <c r="N118" s="5"/>
      <c r="O118" s="25"/>
      <c r="P118" s="25"/>
      <c r="Q118" s="25"/>
      <c r="R118" s="31" t="s">
        <v>103</v>
      </c>
      <c r="S118" s="31" t="s">
        <v>103</v>
      </c>
      <c r="T118" s="31" t="s">
        <v>103</v>
      </c>
    </row>
    <row r="119" spans="1:20" x14ac:dyDescent="0.25">
      <c r="A119" s="28" t="s">
        <v>248</v>
      </c>
      <c r="B119" s="30"/>
      <c r="C119" s="30"/>
      <c r="D119" s="30"/>
      <c r="E119" s="30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7"/>
      <c r="S119" s="27"/>
      <c r="T119" s="27"/>
    </row>
    <row r="120" spans="1:20" ht="24" x14ac:dyDescent="0.25">
      <c r="A120" s="11" t="s">
        <v>249</v>
      </c>
      <c r="B120" s="11" t="s">
        <v>250</v>
      </c>
      <c r="C120" s="11" t="s">
        <v>251</v>
      </c>
      <c r="D120" s="24" t="s">
        <v>199</v>
      </c>
      <c r="E120" s="11" t="s">
        <v>252</v>
      </c>
      <c r="F120" s="18"/>
      <c r="G120" s="18"/>
      <c r="H120" s="18"/>
      <c r="I120" s="26" t="s">
        <v>97</v>
      </c>
      <c r="J120" s="26" t="s">
        <v>97</v>
      </c>
      <c r="K120" s="26" t="s">
        <v>97</v>
      </c>
      <c r="L120" s="26"/>
      <c r="M120" s="26"/>
      <c r="N120" s="26"/>
      <c r="O120" s="25"/>
      <c r="P120" s="25"/>
      <c r="Q120" s="25"/>
      <c r="R120" s="27"/>
      <c r="S120" s="27"/>
      <c r="T120" s="27"/>
    </row>
    <row r="121" spans="1:20" ht="36" x14ac:dyDescent="0.25">
      <c r="A121" s="11" t="s">
        <v>253</v>
      </c>
      <c r="B121" s="11" t="s">
        <v>254</v>
      </c>
      <c r="C121" s="11" t="s">
        <v>255</v>
      </c>
      <c r="D121" s="24" t="s">
        <v>199</v>
      </c>
      <c r="E121" s="11" t="s">
        <v>200</v>
      </c>
      <c r="F121" s="32"/>
      <c r="G121" s="32"/>
      <c r="H121" s="32"/>
      <c r="I121" s="32" t="s">
        <v>97</v>
      </c>
      <c r="J121" s="32" t="s">
        <v>97</v>
      </c>
      <c r="K121" s="32" t="s">
        <v>97</v>
      </c>
      <c r="L121" s="32"/>
      <c r="M121" s="32"/>
      <c r="N121" s="32"/>
      <c r="O121" s="25"/>
      <c r="P121" s="25"/>
      <c r="Q121" s="25"/>
      <c r="R121" s="27"/>
      <c r="S121" s="27"/>
      <c r="T121" s="27"/>
    </row>
    <row r="122" spans="1:20" ht="36" x14ac:dyDescent="0.25">
      <c r="A122" s="11" t="s">
        <v>256</v>
      </c>
      <c r="B122" s="11" t="s">
        <v>257</v>
      </c>
      <c r="C122" s="11" t="s">
        <v>258</v>
      </c>
      <c r="D122" s="24" t="s">
        <v>199</v>
      </c>
      <c r="E122" s="11" t="s">
        <v>200</v>
      </c>
      <c r="F122" s="32"/>
      <c r="G122" s="32"/>
      <c r="H122" s="32"/>
      <c r="I122" s="32" t="s">
        <v>97</v>
      </c>
      <c r="J122" s="32" t="s">
        <v>97</v>
      </c>
      <c r="K122" s="32" t="s">
        <v>97</v>
      </c>
      <c r="L122" s="32"/>
      <c r="M122" s="32"/>
      <c r="N122" s="32"/>
      <c r="O122" s="25"/>
      <c r="P122" s="25"/>
      <c r="Q122" s="25"/>
      <c r="R122" s="27"/>
      <c r="S122" s="27"/>
      <c r="T122" s="27"/>
    </row>
    <row r="123" spans="1:20" ht="36" x14ac:dyDescent="0.25">
      <c r="A123" s="11" t="s">
        <v>259</v>
      </c>
      <c r="B123" s="11" t="s">
        <v>257</v>
      </c>
      <c r="C123" s="11" t="s">
        <v>258</v>
      </c>
      <c r="D123" s="24" t="s">
        <v>199</v>
      </c>
      <c r="E123" s="11" t="s">
        <v>200</v>
      </c>
      <c r="F123" s="32"/>
      <c r="G123" s="32"/>
      <c r="H123" s="32"/>
      <c r="I123" s="32" t="s">
        <v>97</v>
      </c>
      <c r="J123" s="32" t="s">
        <v>97</v>
      </c>
      <c r="K123" s="32" t="s">
        <v>97</v>
      </c>
      <c r="L123" s="32"/>
      <c r="M123" s="32"/>
      <c r="N123" s="32"/>
      <c r="O123" s="25"/>
      <c r="P123" s="25"/>
      <c r="Q123" s="25"/>
      <c r="R123" s="27"/>
      <c r="S123" s="27"/>
      <c r="T123" s="27"/>
    </row>
    <row r="124" spans="1:20" ht="36" x14ac:dyDescent="0.25">
      <c r="A124" s="11" t="s">
        <v>260</v>
      </c>
      <c r="B124" s="11" t="s">
        <v>261</v>
      </c>
      <c r="C124" s="11" t="s">
        <v>262</v>
      </c>
      <c r="D124" s="24" t="s">
        <v>199</v>
      </c>
      <c r="E124" s="11" t="s">
        <v>200</v>
      </c>
      <c r="F124" s="32"/>
      <c r="G124" s="32"/>
      <c r="H124" s="32"/>
      <c r="I124" s="32" t="s">
        <v>97</v>
      </c>
      <c r="J124" s="32" t="s">
        <v>97</v>
      </c>
      <c r="K124" s="32" t="s">
        <v>97</v>
      </c>
      <c r="L124" s="32"/>
      <c r="M124" s="32"/>
      <c r="N124" s="32"/>
      <c r="O124" s="25"/>
      <c r="P124" s="25"/>
      <c r="Q124" s="25"/>
      <c r="R124" s="27"/>
      <c r="S124" s="27"/>
      <c r="T124" s="27"/>
    </row>
    <row r="125" spans="1:20" ht="36" x14ac:dyDescent="0.25">
      <c r="A125" s="11" t="s">
        <v>263</v>
      </c>
      <c r="B125" s="11" t="s">
        <v>264</v>
      </c>
      <c r="C125" s="11" t="s">
        <v>265</v>
      </c>
      <c r="D125" s="24" t="s">
        <v>199</v>
      </c>
      <c r="E125" s="11" t="s">
        <v>200</v>
      </c>
      <c r="F125" s="32"/>
      <c r="G125" s="32"/>
      <c r="H125" s="32"/>
      <c r="I125" s="32" t="s">
        <v>97</v>
      </c>
      <c r="J125" s="32" t="s">
        <v>97</v>
      </c>
      <c r="K125" s="32" t="s">
        <v>97</v>
      </c>
      <c r="L125" s="32"/>
      <c r="M125" s="32"/>
      <c r="N125" s="32"/>
      <c r="O125" s="25"/>
      <c r="P125" s="25"/>
      <c r="Q125" s="25"/>
      <c r="R125" s="27"/>
      <c r="S125" s="27"/>
      <c r="T125" s="27"/>
    </row>
    <row r="126" spans="1:20" ht="36" x14ac:dyDescent="0.25">
      <c r="A126" s="11" t="s">
        <v>266</v>
      </c>
      <c r="B126" s="11" t="s">
        <v>267</v>
      </c>
      <c r="C126" s="11" t="s">
        <v>268</v>
      </c>
      <c r="D126" s="24" t="s">
        <v>199</v>
      </c>
      <c r="E126" s="11" t="s">
        <v>200</v>
      </c>
      <c r="F126" s="32"/>
      <c r="G126" s="32"/>
      <c r="H126" s="32"/>
      <c r="I126" s="32" t="s">
        <v>97</v>
      </c>
      <c r="J126" s="32" t="s">
        <v>97</v>
      </c>
      <c r="K126" s="32" t="s">
        <v>97</v>
      </c>
      <c r="L126" s="32"/>
      <c r="M126" s="32"/>
      <c r="N126" s="32"/>
      <c r="O126" s="25"/>
      <c r="P126" s="25"/>
      <c r="Q126" s="25"/>
      <c r="R126" s="27"/>
      <c r="S126" s="27"/>
      <c r="T126" s="27"/>
    </row>
    <row r="127" spans="1:20" ht="36" x14ac:dyDescent="0.25">
      <c r="A127" s="11" t="s">
        <v>269</v>
      </c>
      <c r="B127" s="11" t="s">
        <v>270</v>
      </c>
      <c r="C127" s="11" t="s">
        <v>271</v>
      </c>
      <c r="D127" s="24" t="s">
        <v>199</v>
      </c>
      <c r="E127" s="11" t="s">
        <v>200</v>
      </c>
      <c r="F127" s="18"/>
      <c r="G127" s="18"/>
      <c r="H127" s="18"/>
      <c r="I127" s="32" t="s">
        <v>97</v>
      </c>
      <c r="J127" s="32" t="s">
        <v>97</v>
      </c>
      <c r="K127" s="32" t="s">
        <v>97</v>
      </c>
      <c r="L127" s="32"/>
      <c r="M127" s="32"/>
      <c r="N127" s="32"/>
      <c r="O127" s="25"/>
      <c r="P127" s="25"/>
      <c r="Q127" s="25"/>
      <c r="R127" s="27"/>
      <c r="S127" s="27"/>
      <c r="T127" s="27"/>
    </row>
    <row r="128" spans="1:20" ht="36" x14ac:dyDescent="0.25">
      <c r="A128" s="11" t="s">
        <v>272</v>
      </c>
      <c r="B128" s="11" t="s">
        <v>273</v>
      </c>
      <c r="C128" s="11" t="s">
        <v>274</v>
      </c>
      <c r="D128" s="24" t="s">
        <v>199</v>
      </c>
      <c r="E128" s="11" t="s">
        <v>200</v>
      </c>
      <c r="F128" s="18"/>
      <c r="G128" s="18"/>
      <c r="H128" s="18"/>
      <c r="I128" s="32" t="s">
        <v>97</v>
      </c>
      <c r="J128" s="32" t="s">
        <v>97</v>
      </c>
      <c r="K128" s="32" t="s">
        <v>97</v>
      </c>
      <c r="L128" s="32"/>
      <c r="M128" s="32"/>
      <c r="N128" s="32"/>
      <c r="O128" s="25"/>
      <c r="P128" s="25"/>
      <c r="Q128" s="25"/>
      <c r="R128" s="27"/>
      <c r="S128" s="27"/>
      <c r="T128" s="27"/>
    </row>
    <row r="129" spans="1:20" ht="36" x14ac:dyDescent="0.25">
      <c r="A129" s="11" t="s">
        <v>275</v>
      </c>
      <c r="B129" s="11" t="s">
        <v>276</v>
      </c>
      <c r="C129" s="11" t="s">
        <v>277</v>
      </c>
      <c r="D129" s="24" t="s">
        <v>199</v>
      </c>
      <c r="E129" s="11" t="s">
        <v>200</v>
      </c>
      <c r="F129" s="18"/>
      <c r="G129" s="18"/>
      <c r="H129" s="18"/>
      <c r="I129" s="32" t="s">
        <v>97</v>
      </c>
      <c r="J129" s="32" t="s">
        <v>97</v>
      </c>
      <c r="K129" s="32" t="s">
        <v>97</v>
      </c>
      <c r="L129" s="32"/>
      <c r="M129" s="32"/>
      <c r="N129" s="32"/>
      <c r="O129" s="25"/>
      <c r="P129" s="25"/>
      <c r="Q129" s="25"/>
      <c r="R129" s="27"/>
      <c r="S129" s="27"/>
      <c r="T129" s="27"/>
    </row>
    <row r="130" spans="1:20" ht="36" x14ac:dyDescent="0.25">
      <c r="A130" s="11" t="s">
        <v>278</v>
      </c>
      <c r="B130" s="11" t="s">
        <v>279</v>
      </c>
      <c r="C130" s="11" t="s">
        <v>215</v>
      </c>
      <c r="D130" s="24" t="s">
        <v>199</v>
      </c>
      <c r="E130" s="11" t="s">
        <v>200</v>
      </c>
      <c r="F130" s="33"/>
      <c r="G130" s="18"/>
      <c r="H130" s="18"/>
      <c r="I130" s="32" t="s">
        <v>97</v>
      </c>
      <c r="J130" s="32" t="s">
        <v>97</v>
      </c>
      <c r="K130" s="32" t="s">
        <v>97</v>
      </c>
      <c r="L130" s="32"/>
      <c r="M130" s="32"/>
      <c r="N130" s="32"/>
      <c r="O130" s="25"/>
      <c r="P130" s="25"/>
      <c r="Q130" s="25"/>
      <c r="R130" s="27"/>
      <c r="S130" s="27"/>
      <c r="T130" s="27"/>
    </row>
    <row r="131" spans="1:20" ht="36" x14ac:dyDescent="0.25">
      <c r="A131" s="11" t="s">
        <v>280</v>
      </c>
      <c r="B131" s="11" t="s">
        <v>281</v>
      </c>
      <c r="C131" s="11" t="s">
        <v>215</v>
      </c>
      <c r="D131" s="24" t="s">
        <v>199</v>
      </c>
      <c r="E131" s="11" t="s">
        <v>200</v>
      </c>
      <c r="F131" s="33"/>
      <c r="G131" s="18"/>
      <c r="H131" s="18"/>
      <c r="I131" s="32" t="s">
        <v>97</v>
      </c>
      <c r="J131" s="32" t="s">
        <v>97</v>
      </c>
      <c r="K131" s="32" t="s">
        <v>97</v>
      </c>
      <c r="L131" s="32"/>
      <c r="M131" s="32"/>
      <c r="N131" s="32"/>
      <c r="O131" s="25"/>
      <c r="P131" s="25"/>
      <c r="Q131" s="25"/>
      <c r="R131" s="27"/>
      <c r="S131" s="27"/>
      <c r="T131" s="27"/>
    </row>
    <row r="132" spans="1:20" ht="36" x14ac:dyDescent="0.25">
      <c r="A132" s="11" t="s">
        <v>282</v>
      </c>
      <c r="B132" s="11" t="s">
        <v>283</v>
      </c>
      <c r="C132" s="11" t="s">
        <v>215</v>
      </c>
      <c r="D132" s="24" t="s">
        <v>199</v>
      </c>
      <c r="E132" s="11" t="s">
        <v>200</v>
      </c>
      <c r="F132" s="33"/>
      <c r="G132" s="18"/>
      <c r="H132" s="18"/>
      <c r="I132" s="32" t="s">
        <v>97</v>
      </c>
      <c r="J132" s="32" t="s">
        <v>97</v>
      </c>
      <c r="K132" s="32" t="s">
        <v>97</v>
      </c>
      <c r="L132" s="32"/>
      <c r="M132" s="32"/>
      <c r="N132" s="32"/>
      <c r="O132" s="25"/>
      <c r="P132" s="25"/>
      <c r="Q132" s="25"/>
      <c r="R132" s="27"/>
      <c r="S132" s="27"/>
      <c r="T132" s="27"/>
    </row>
    <row r="133" spans="1:20" ht="36" x14ac:dyDescent="0.25">
      <c r="A133" s="11" t="s">
        <v>284</v>
      </c>
      <c r="B133" s="11" t="s">
        <v>284</v>
      </c>
      <c r="C133" s="11" t="s">
        <v>285</v>
      </c>
      <c r="D133" s="24" t="s">
        <v>199</v>
      </c>
      <c r="E133" s="11" t="s">
        <v>200</v>
      </c>
      <c r="F133" s="33"/>
      <c r="G133" s="18"/>
      <c r="H133" s="18"/>
      <c r="I133" s="32" t="s">
        <v>97</v>
      </c>
      <c r="J133" s="32" t="s">
        <v>97</v>
      </c>
      <c r="K133" s="32" t="s">
        <v>97</v>
      </c>
      <c r="L133" s="32"/>
      <c r="M133" s="32"/>
      <c r="N133" s="32"/>
      <c r="O133" s="25"/>
      <c r="P133" s="25"/>
      <c r="Q133" s="25"/>
      <c r="R133" s="27"/>
      <c r="S133" s="27"/>
      <c r="T133" s="27"/>
    </row>
    <row r="134" spans="1:20" ht="36" x14ac:dyDescent="0.25">
      <c r="A134" s="11" t="s">
        <v>286</v>
      </c>
      <c r="B134" s="11" t="s">
        <v>287</v>
      </c>
      <c r="C134" s="11" t="s">
        <v>215</v>
      </c>
      <c r="D134" s="24" t="s">
        <v>199</v>
      </c>
      <c r="E134" s="11" t="s">
        <v>200</v>
      </c>
      <c r="F134" s="33"/>
      <c r="G134" s="18"/>
      <c r="H134" s="18"/>
      <c r="I134" s="32" t="s">
        <v>97</v>
      </c>
      <c r="J134" s="32" t="s">
        <v>97</v>
      </c>
      <c r="K134" s="32" t="s">
        <v>97</v>
      </c>
      <c r="L134" s="32"/>
      <c r="M134" s="32"/>
      <c r="N134" s="32"/>
      <c r="O134" s="25"/>
      <c r="P134" s="25"/>
      <c r="Q134" s="25"/>
      <c r="R134" s="27"/>
      <c r="S134" s="27"/>
      <c r="T134" s="27"/>
    </row>
    <row r="135" spans="1:20" ht="36" x14ac:dyDescent="0.25">
      <c r="A135" s="11" t="s">
        <v>288</v>
      </c>
      <c r="B135" s="11" t="s">
        <v>289</v>
      </c>
      <c r="C135" s="11" t="s">
        <v>277</v>
      </c>
      <c r="D135" s="24" t="s">
        <v>199</v>
      </c>
      <c r="E135" s="11" t="s">
        <v>200</v>
      </c>
      <c r="F135" s="33"/>
      <c r="G135" s="18"/>
      <c r="H135" s="18"/>
      <c r="I135" s="32" t="s">
        <v>97</v>
      </c>
      <c r="J135" s="32" t="s">
        <v>97</v>
      </c>
      <c r="K135" s="32" t="s">
        <v>97</v>
      </c>
      <c r="L135" s="32"/>
      <c r="M135" s="32"/>
      <c r="N135" s="32"/>
      <c r="O135" s="25"/>
      <c r="P135" s="25"/>
      <c r="Q135" s="25"/>
      <c r="R135" s="27"/>
      <c r="S135" s="27"/>
      <c r="T135" s="27"/>
    </row>
    <row r="136" spans="1:20" ht="36" x14ac:dyDescent="0.25">
      <c r="A136" s="11" t="s">
        <v>290</v>
      </c>
      <c r="B136" s="11" t="s">
        <v>291</v>
      </c>
      <c r="C136" s="11" t="s">
        <v>277</v>
      </c>
      <c r="D136" s="24" t="s">
        <v>199</v>
      </c>
      <c r="E136" s="11" t="s">
        <v>200</v>
      </c>
      <c r="F136" s="18"/>
      <c r="G136" s="18"/>
      <c r="H136" s="32"/>
      <c r="I136" s="32" t="s">
        <v>97</v>
      </c>
      <c r="J136" s="32" t="s">
        <v>97</v>
      </c>
      <c r="K136" s="32" t="s">
        <v>97</v>
      </c>
      <c r="L136" s="32"/>
      <c r="M136" s="32"/>
      <c r="N136" s="32"/>
      <c r="O136" s="25"/>
      <c r="P136" s="25"/>
      <c r="Q136" s="25"/>
      <c r="R136" s="27"/>
      <c r="S136" s="27"/>
      <c r="T136" s="27"/>
    </row>
    <row r="137" spans="1:20" ht="36" x14ac:dyDescent="0.25">
      <c r="A137" s="11" t="s">
        <v>292</v>
      </c>
      <c r="B137" s="11" t="s">
        <v>293</v>
      </c>
      <c r="C137" s="11" t="s">
        <v>294</v>
      </c>
      <c r="D137" s="24" t="s">
        <v>199</v>
      </c>
      <c r="E137" s="11" t="s">
        <v>200</v>
      </c>
      <c r="F137" s="18"/>
      <c r="G137" s="18"/>
      <c r="H137" s="32"/>
      <c r="I137" s="32" t="s">
        <v>97</v>
      </c>
      <c r="J137" s="32" t="s">
        <v>97</v>
      </c>
      <c r="K137" s="32" t="s">
        <v>97</v>
      </c>
      <c r="L137" s="32"/>
      <c r="M137" s="32"/>
      <c r="N137" s="32"/>
      <c r="O137" s="25"/>
      <c r="P137" s="25"/>
      <c r="Q137" s="25"/>
      <c r="R137" s="27"/>
      <c r="S137" s="27"/>
      <c r="T137" s="27"/>
    </row>
    <row r="138" spans="1:20" ht="48" x14ac:dyDescent="0.25">
      <c r="A138" s="11" t="s">
        <v>295</v>
      </c>
      <c r="B138" s="11" t="s">
        <v>296</v>
      </c>
      <c r="C138" s="11" t="s">
        <v>294</v>
      </c>
      <c r="D138" s="24" t="s">
        <v>199</v>
      </c>
      <c r="E138" s="11" t="s">
        <v>200</v>
      </c>
      <c r="F138" s="18"/>
      <c r="G138" s="18"/>
      <c r="H138" s="18"/>
      <c r="I138" s="32" t="s">
        <v>97</v>
      </c>
      <c r="J138" s="32" t="s">
        <v>97</v>
      </c>
      <c r="K138" s="32" t="s">
        <v>97</v>
      </c>
      <c r="L138" s="32"/>
      <c r="M138" s="32"/>
      <c r="N138" s="32"/>
      <c r="O138" s="25"/>
      <c r="P138" s="25"/>
      <c r="Q138" s="25"/>
      <c r="R138" s="27"/>
      <c r="S138" s="27"/>
      <c r="T138" s="27"/>
    </row>
    <row r="139" spans="1:20" ht="36" x14ac:dyDescent="0.25">
      <c r="A139" s="11" t="s">
        <v>297</v>
      </c>
      <c r="B139" s="11" t="s">
        <v>298</v>
      </c>
      <c r="C139" s="11" t="s">
        <v>294</v>
      </c>
      <c r="D139" s="24" t="s">
        <v>199</v>
      </c>
      <c r="E139" s="11" t="s">
        <v>200</v>
      </c>
      <c r="F139" s="18"/>
      <c r="G139" s="18"/>
      <c r="H139" s="18"/>
      <c r="I139" s="32" t="s">
        <v>97</v>
      </c>
      <c r="J139" s="32" t="s">
        <v>97</v>
      </c>
      <c r="K139" s="32" t="s">
        <v>97</v>
      </c>
      <c r="L139" s="32"/>
      <c r="M139" s="32"/>
      <c r="N139" s="32"/>
      <c r="O139" s="25"/>
      <c r="P139" s="25"/>
      <c r="Q139" s="25"/>
      <c r="R139" s="27"/>
      <c r="S139" s="27"/>
      <c r="T139" s="27"/>
    </row>
    <row r="140" spans="1:20" ht="36" x14ac:dyDescent="0.25">
      <c r="A140" s="11" t="s">
        <v>508</v>
      </c>
      <c r="B140" s="11" t="s">
        <v>299</v>
      </c>
      <c r="C140" s="11" t="s">
        <v>300</v>
      </c>
      <c r="D140" s="24" t="s">
        <v>199</v>
      </c>
      <c r="E140" s="11" t="s">
        <v>200</v>
      </c>
      <c r="F140" s="18"/>
      <c r="G140" s="18"/>
      <c r="H140" s="18"/>
      <c r="I140" s="32" t="s">
        <v>97</v>
      </c>
      <c r="J140" s="32" t="s">
        <v>97</v>
      </c>
      <c r="K140" s="32" t="s">
        <v>97</v>
      </c>
      <c r="L140" s="32"/>
      <c r="M140" s="32"/>
      <c r="N140" s="32"/>
      <c r="O140" s="25"/>
      <c r="P140" s="25"/>
      <c r="Q140" s="25"/>
      <c r="R140" s="27"/>
      <c r="S140" s="27"/>
      <c r="T140" s="27"/>
    </row>
    <row r="141" spans="1:20" ht="36" x14ac:dyDescent="0.25">
      <c r="A141" s="11" t="s">
        <v>301</v>
      </c>
      <c r="B141" s="11" t="s">
        <v>302</v>
      </c>
      <c r="C141" s="11" t="s">
        <v>294</v>
      </c>
      <c r="D141" s="24" t="s">
        <v>199</v>
      </c>
      <c r="E141" s="11" t="s">
        <v>200</v>
      </c>
      <c r="F141" s="18"/>
      <c r="G141" s="18"/>
      <c r="H141" s="18"/>
      <c r="I141" s="32" t="s">
        <v>97</v>
      </c>
      <c r="J141" s="32" t="s">
        <v>97</v>
      </c>
      <c r="K141" s="32" t="s">
        <v>97</v>
      </c>
      <c r="L141" s="32"/>
      <c r="M141" s="32"/>
      <c r="N141" s="32"/>
      <c r="O141" s="25"/>
      <c r="P141" s="25"/>
      <c r="Q141" s="25"/>
      <c r="R141" s="27"/>
      <c r="S141" s="27"/>
      <c r="T141" s="27"/>
    </row>
    <row r="142" spans="1:20" ht="36" x14ac:dyDescent="0.25">
      <c r="A142" s="11" t="s">
        <v>303</v>
      </c>
      <c r="B142" s="11" t="s">
        <v>304</v>
      </c>
      <c r="C142" s="11" t="s">
        <v>265</v>
      </c>
      <c r="D142" s="24" t="s">
        <v>199</v>
      </c>
      <c r="E142" s="11" t="s">
        <v>200</v>
      </c>
      <c r="F142" s="18"/>
      <c r="G142" s="18"/>
      <c r="H142" s="18"/>
      <c r="I142" s="32" t="s">
        <v>97</v>
      </c>
      <c r="J142" s="32" t="s">
        <v>97</v>
      </c>
      <c r="K142" s="32" t="s">
        <v>97</v>
      </c>
      <c r="L142" s="32"/>
      <c r="M142" s="32"/>
      <c r="N142" s="32"/>
      <c r="O142" s="25"/>
      <c r="P142" s="25"/>
      <c r="Q142" s="25"/>
      <c r="R142" s="27"/>
      <c r="S142" s="27"/>
      <c r="T142" s="27"/>
    </row>
    <row r="143" spans="1:20" x14ac:dyDescent="0.25">
      <c r="A143" s="199" t="s">
        <v>509</v>
      </c>
      <c r="B143" s="200"/>
      <c r="C143" s="200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6"/>
    </row>
    <row r="144" spans="1:20" x14ac:dyDescent="0.25">
      <c r="A144" s="202"/>
      <c r="B144" s="203"/>
      <c r="C144" s="203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8"/>
    </row>
    <row r="145" spans="1:20" x14ac:dyDescent="0.25">
      <c r="A145" s="209" t="s">
        <v>3</v>
      </c>
      <c r="B145" s="209" t="s">
        <v>0</v>
      </c>
      <c r="C145" s="209" t="s">
        <v>2</v>
      </c>
      <c r="D145" s="209" t="s">
        <v>1</v>
      </c>
      <c r="E145" s="211" t="s">
        <v>4</v>
      </c>
      <c r="F145" s="131" t="s">
        <v>17</v>
      </c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2" t="s">
        <v>20</v>
      </c>
      <c r="S145" s="134" t="s">
        <v>19</v>
      </c>
      <c r="T145" s="134" t="s">
        <v>21</v>
      </c>
    </row>
    <row r="146" spans="1:20" x14ac:dyDescent="0.25">
      <c r="A146" s="210"/>
      <c r="B146" s="210"/>
      <c r="C146" s="210"/>
      <c r="D146" s="210"/>
      <c r="E146" s="210"/>
      <c r="F146" s="74" t="s">
        <v>5</v>
      </c>
      <c r="G146" s="74" t="s">
        <v>6</v>
      </c>
      <c r="H146" s="74" t="s">
        <v>7</v>
      </c>
      <c r="I146" s="74" t="s">
        <v>8</v>
      </c>
      <c r="J146" s="74" t="s">
        <v>9</v>
      </c>
      <c r="K146" s="74" t="s">
        <v>10</v>
      </c>
      <c r="L146" s="74" t="s">
        <v>11</v>
      </c>
      <c r="M146" s="74" t="s">
        <v>12</v>
      </c>
      <c r="N146" s="74" t="s">
        <v>13</v>
      </c>
      <c r="O146" s="74" t="s">
        <v>14</v>
      </c>
      <c r="P146" s="74" t="s">
        <v>15</v>
      </c>
      <c r="Q146" s="74" t="s">
        <v>16</v>
      </c>
      <c r="R146" s="133"/>
      <c r="S146" s="133"/>
      <c r="T146" s="133"/>
    </row>
    <row r="147" spans="1:20" ht="60" x14ac:dyDescent="0.25">
      <c r="A147" s="19" t="s">
        <v>305</v>
      </c>
      <c r="B147" s="19" t="s">
        <v>306</v>
      </c>
      <c r="C147" s="19" t="s">
        <v>307</v>
      </c>
      <c r="D147" s="19" t="s">
        <v>308</v>
      </c>
      <c r="E147" s="19" t="s">
        <v>309</v>
      </c>
      <c r="F147" s="4"/>
      <c r="G147" s="4"/>
      <c r="H147" s="4"/>
      <c r="I147" s="4" t="s">
        <v>97</v>
      </c>
      <c r="J147" s="4"/>
      <c r="K147" s="4" t="s">
        <v>97</v>
      </c>
      <c r="L147" s="4"/>
      <c r="M147" s="4"/>
      <c r="N147" s="4"/>
      <c r="O147" s="4"/>
      <c r="P147" s="4"/>
      <c r="Q147" s="75"/>
      <c r="R147" s="76">
        <v>3000</v>
      </c>
      <c r="S147" s="77">
        <v>0</v>
      </c>
      <c r="T147" s="77">
        <v>3000</v>
      </c>
    </row>
    <row r="148" spans="1:20" ht="24" customHeight="1" x14ac:dyDescent="0.25">
      <c r="A148" s="30" t="s">
        <v>310</v>
      </c>
      <c r="B148" s="19" t="s">
        <v>311</v>
      </c>
      <c r="C148" s="19" t="s">
        <v>312</v>
      </c>
      <c r="D148" s="11" t="s">
        <v>313</v>
      </c>
      <c r="E148" s="11" t="s">
        <v>123</v>
      </c>
      <c r="F148" s="4"/>
      <c r="G148" s="4"/>
      <c r="H148" s="4"/>
      <c r="I148" s="4" t="s">
        <v>97</v>
      </c>
      <c r="J148" s="4" t="s">
        <v>97</v>
      </c>
      <c r="K148" s="4" t="s">
        <v>97</v>
      </c>
      <c r="L148" s="4"/>
      <c r="M148" s="4"/>
      <c r="N148" s="4"/>
      <c r="O148" s="4"/>
      <c r="P148" s="4"/>
      <c r="Q148" s="4"/>
      <c r="R148" s="78">
        <v>0</v>
      </c>
      <c r="S148" s="4">
        <v>0</v>
      </c>
      <c r="T148" s="4">
        <v>0</v>
      </c>
    </row>
    <row r="149" spans="1:20" ht="24" x14ac:dyDescent="0.25">
      <c r="A149" s="103" t="s">
        <v>314</v>
      </c>
      <c r="B149" s="104" t="s">
        <v>315</v>
      </c>
      <c r="C149" s="79" t="s">
        <v>316</v>
      </c>
      <c r="D149" s="36" t="s">
        <v>317</v>
      </c>
      <c r="E149" s="36" t="s">
        <v>309</v>
      </c>
      <c r="F149" s="80"/>
      <c r="G149" s="80"/>
      <c r="H149" s="80"/>
      <c r="I149" s="80" t="s">
        <v>97</v>
      </c>
      <c r="J149" s="80"/>
      <c r="K149" s="80" t="s">
        <v>97</v>
      </c>
      <c r="L149" s="80"/>
      <c r="M149" s="80"/>
      <c r="N149" s="80"/>
      <c r="O149" s="80"/>
      <c r="P149" s="80"/>
      <c r="Q149" s="80"/>
      <c r="R149" s="81"/>
      <c r="S149" s="80">
        <v>0</v>
      </c>
      <c r="T149" s="80">
        <v>0</v>
      </c>
    </row>
    <row r="150" spans="1:20" ht="25.5" customHeight="1" x14ac:dyDescent="0.25">
      <c r="A150" s="88" t="s">
        <v>318</v>
      </c>
      <c r="B150" s="88" t="s">
        <v>319</v>
      </c>
      <c r="C150" s="10" t="s">
        <v>320</v>
      </c>
      <c r="D150" s="10" t="s">
        <v>321</v>
      </c>
      <c r="E150" s="11" t="s">
        <v>511</v>
      </c>
      <c r="F150" s="4"/>
      <c r="G150" s="4"/>
      <c r="H150" s="4"/>
      <c r="I150" s="4"/>
      <c r="J150" s="4"/>
      <c r="K150" s="4" t="s">
        <v>97</v>
      </c>
      <c r="L150" s="4"/>
      <c r="M150" s="4"/>
      <c r="N150" s="4"/>
      <c r="O150" s="4"/>
      <c r="P150" s="4"/>
      <c r="Q150" s="4"/>
      <c r="R150" s="82">
        <v>8000</v>
      </c>
      <c r="S150" s="82"/>
      <c r="T150" s="83">
        <v>8000</v>
      </c>
    </row>
    <row r="151" spans="1:20" ht="24" x14ac:dyDescent="0.25">
      <c r="A151" s="88" t="s">
        <v>322</v>
      </c>
      <c r="B151" s="19" t="s">
        <v>323</v>
      </c>
      <c r="C151" s="11" t="s">
        <v>324</v>
      </c>
      <c r="D151" s="11" t="s">
        <v>325</v>
      </c>
      <c r="E151" s="11" t="s">
        <v>326</v>
      </c>
      <c r="F151" s="4"/>
      <c r="G151" s="4"/>
      <c r="H151" s="4"/>
      <c r="I151" s="4"/>
      <c r="J151" s="4"/>
      <c r="K151" s="4" t="s">
        <v>97</v>
      </c>
      <c r="L151" s="4"/>
      <c r="M151" s="4"/>
      <c r="N151" s="4"/>
      <c r="O151" s="4"/>
      <c r="P151" s="4"/>
      <c r="Q151" s="4"/>
      <c r="R151" s="78"/>
      <c r="S151" s="4">
        <v>0</v>
      </c>
      <c r="T151" s="4">
        <v>0</v>
      </c>
    </row>
    <row r="152" spans="1:20" ht="24" x14ac:dyDescent="0.25">
      <c r="A152" s="88" t="s">
        <v>322</v>
      </c>
      <c r="B152" s="19" t="s">
        <v>327</v>
      </c>
      <c r="C152" s="84" t="s">
        <v>324</v>
      </c>
      <c r="D152" s="11" t="s">
        <v>325</v>
      </c>
      <c r="E152" s="11" t="s">
        <v>510</v>
      </c>
      <c r="F152" s="85"/>
      <c r="G152" s="85"/>
      <c r="H152" s="4"/>
      <c r="I152" s="4" t="s">
        <v>97</v>
      </c>
      <c r="J152" s="4"/>
      <c r="K152" s="4"/>
      <c r="L152" s="85"/>
      <c r="M152" s="85"/>
      <c r="N152" s="85"/>
      <c r="O152" s="85"/>
      <c r="P152" s="85"/>
      <c r="Q152" s="85"/>
      <c r="R152" s="86"/>
      <c r="S152" s="4">
        <v>0</v>
      </c>
      <c r="T152" s="4">
        <v>0</v>
      </c>
    </row>
    <row r="153" spans="1:20" ht="24" x14ac:dyDescent="0.25">
      <c r="A153" s="19" t="s">
        <v>329</v>
      </c>
      <c r="B153" s="88" t="s">
        <v>330</v>
      </c>
      <c r="C153" s="84" t="s">
        <v>324</v>
      </c>
      <c r="D153" s="11" t="s">
        <v>331</v>
      </c>
      <c r="E153" s="11" t="s">
        <v>328</v>
      </c>
      <c r="F153" s="85"/>
      <c r="G153" s="85"/>
      <c r="H153" s="4"/>
      <c r="I153" s="4"/>
      <c r="J153" s="4"/>
      <c r="K153" s="4" t="s">
        <v>97</v>
      </c>
      <c r="L153" s="85"/>
      <c r="M153" s="85"/>
      <c r="N153" s="85"/>
      <c r="O153" s="85"/>
      <c r="P153" s="85"/>
      <c r="Q153" s="85"/>
      <c r="R153" s="87"/>
      <c r="S153" s="4">
        <v>0</v>
      </c>
      <c r="T153" s="4">
        <v>0</v>
      </c>
    </row>
    <row r="154" spans="1:20" ht="24" x14ac:dyDescent="0.25">
      <c r="A154" s="88" t="s">
        <v>332</v>
      </c>
      <c r="B154" s="19" t="s">
        <v>333</v>
      </c>
      <c r="C154" s="84" t="s">
        <v>334</v>
      </c>
      <c r="D154" s="89" t="s">
        <v>335</v>
      </c>
      <c r="E154" s="11" t="s">
        <v>512</v>
      </c>
      <c r="F154" s="85"/>
      <c r="G154" s="85"/>
      <c r="H154" s="4"/>
      <c r="I154" s="4"/>
      <c r="J154" s="4" t="s">
        <v>97</v>
      </c>
      <c r="K154" s="4"/>
      <c r="L154" s="85"/>
      <c r="M154" s="85"/>
      <c r="N154" s="85"/>
      <c r="O154" s="85"/>
      <c r="P154" s="85"/>
      <c r="Q154" s="85"/>
      <c r="R154" s="90"/>
      <c r="S154" s="4">
        <v>0</v>
      </c>
      <c r="T154" s="4">
        <v>0</v>
      </c>
    </row>
    <row r="155" spans="1:20" x14ac:dyDescent="0.25">
      <c r="A155" s="122"/>
      <c r="B155" s="123"/>
      <c r="C155" s="124"/>
      <c r="D155" s="89"/>
      <c r="E155" s="125"/>
      <c r="F155" s="126"/>
      <c r="G155" s="126"/>
      <c r="H155" s="127"/>
      <c r="I155" s="127"/>
      <c r="J155" s="127"/>
      <c r="K155" s="127"/>
      <c r="L155" s="126"/>
      <c r="M155" s="126"/>
      <c r="N155" s="126"/>
      <c r="O155" s="215" t="s">
        <v>86</v>
      </c>
      <c r="P155" s="216"/>
      <c r="Q155" s="216"/>
      <c r="R155" s="128">
        <f>SUM(R147:R154)</f>
        <v>11000</v>
      </c>
      <c r="S155" s="128">
        <f>SUM(S147:S154)</f>
        <v>0</v>
      </c>
      <c r="T155" s="128">
        <f>SUM(T147:T154)</f>
        <v>11000</v>
      </c>
    </row>
    <row r="156" spans="1:20" ht="18.75" customHeight="1" x14ac:dyDescent="0.25">
      <c r="A156" s="148" t="s">
        <v>338</v>
      </c>
      <c r="B156" s="149"/>
      <c r="C156" s="149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6"/>
    </row>
    <row r="157" spans="1:20" ht="67.5" hidden="1" customHeight="1" x14ac:dyDescent="0.25">
      <c r="A157" s="152"/>
      <c r="B157" s="153"/>
      <c r="C157" s="153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8"/>
    </row>
    <row r="158" spans="1:20" x14ac:dyDescent="0.25">
      <c r="A158" s="138" t="s">
        <v>3</v>
      </c>
      <c r="B158" s="138" t="s">
        <v>0</v>
      </c>
      <c r="C158" s="138" t="s">
        <v>2</v>
      </c>
      <c r="D158" s="138" t="s">
        <v>1</v>
      </c>
      <c r="E158" s="172" t="s">
        <v>4</v>
      </c>
      <c r="F158" s="131" t="s">
        <v>17</v>
      </c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2" t="s">
        <v>20</v>
      </c>
      <c r="S158" s="134" t="s">
        <v>19</v>
      </c>
      <c r="T158" s="134" t="s">
        <v>21</v>
      </c>
    </row>
    <row r="159" spans="1:20" x14ac:dyDescent="0.25">
      <c r="A159" s="171"/>
      <c r="B159" s="171"/>
      <c r="C159" s="171"/>
      <c r="D159" s="171"/>
      <c r="E159" s="171"/>
      <c r="F159" s="23" t="s">
        <v>5</v>
      </c>
      <c r="G159" s="23" t="s">
        <v>6</v>
      </c>
      <c r="H159" s="23" t="s">
        <v>7</v>
      </c>
      <c r="I159" s="23" t="s">
        <v>8</v>
      </c>
      <c r="J159" s="23" t="s">
        <v>9</v>
      </c>
      <c r="K159" s="23" t="s">
        <v>10</v>
      </c>
      <c r="L159" s="23" t="s">
        <v>11</v>
      </c>
      <c r="M159" s="23" t="s">
        <v>12</v>
      </c>
      <c r="N159" s="23" t="s">
        <v>13</v>
      </c>
      <c r="O159" s="23" t="s">
        <v>14</v>
      </c>
      <c r="P159" s="23" t="s">
        <v>15</v>
      </c>
      <c r="Q159" s="23" t="s">
        <v>16</v>
      </c>
      <c r="R159" s="133"/>
      <c r="S159" s="133"/>
      <c r="T159" s="133"/>
    </row>
    <row r="160" spans="1:20" ht="72" x14ac:dyDescent="0.25">
      <c r="A160" s="88" t="s">
        <v>339</v>
      </c>
      <c r="B160" s="19" t="s">
        <v>340</v>
      </c>
      <c r="C160" s="19" t="s">
        <v>341</v>
      </c>
      <c r="D160" s="19" t="s">
        <v>342</v>
      </c>
      <c r="E160" s="19" t="s">
        <v>343</v>
      </c>
      <c r="F160" s="10"/>
      <c r="G160" s="10"/>
      <c r="H160" s="10"/>
      <c r="I160" s="10"/>
      <c r="J160" s="10"/>
      <c r="K160" s="4" t="s">
        <v>97</v>
      </c>
      <c r="L160" s="5"/>
      <c r="M160" s="5"/>
      <c r="N160" s="5"/>
      <c r="O160" s="5"/>
      <c r="P160" s="5"/>
      <c r="Q160" s="5"/>
      <c r="R160" s="8">
        <v>0</v>
      </c>
      <c r="S160" s="2">
        <v>0</v>
      </c>
      <c r="T160" s="2">
        <v>0</v>
      </c>
    </row>
    <row r="161" spans="1:20" ht="60" x14ac:dyDescent="0.25">
      <c r="A161" s="19" t="s">
        <v>344</v>
      </c>
      <c r="B161" s="19" t="s">
        <v>345</v>
      </c>
      <c r="C161" s="96" t="s">
        <v>346</v>
      </c>
      <c r="D161" s="19" t="s">
        <v>347</v>
      </c>
      <c r="E161" s="19" t="s">
        <v>348</v>
      </c>
      <c r="F161" s="10"/>
      <c r="G161" s="10"/>
      <c r="H161" s="10"/>
      <c r="I161" s="10"/>
      <c r="J161" s="4" t="s">
        <v>97</v>
      </c>
      <c r="K161" s="4"/>
      <c r="L161" s="5"/>
      <c r="M161" s="5"/>
      <c r="N161" s="5"/>
      <c r="O161" s="5"/>
      <c r="P161" s="5"/>
      <c r="Q161" s="5"/>
      <c r="R161" s="8">
        <v>0</v>
      </c>
      <c r="S161" s="2">
        <v>0</v>
      </c>
      <c r="T161" s="2">
        <v>0</v>
      </c>
    </row>
    <row r="162" spans="1:20" x14ac:dyDescent="0.25">
      <c r="A162" s="217" t="s">
        <v>349</v>
      </c>
      <c r="B162" s="217"/>
      <c r="C162" s="217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</row>
    <row r="163" spans="1:20" x14ac:dyDescent="0.25">
      <c r="A163" s="217"/>
      <c r="B163" s="217"/>
      <c r="C163" s="217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</row>
    <row r="164" spans="1:20" x14ac:dyDescent="0.25">
      <c r="A164" s="219" t="s">
        <v>3</v>
      </c>
      <c r="B164" s="219" t="s">
        <v>0</v>
      </c>
      <c r="C164" s="219" t="s">
        <v>2</v>
      </c>
      <c r="D164" s="219" t="s">
        <v>1</v>
      </c>
      <c r="E164" s="220" t="s">
        <v>4</v>
      </c>
      <c r="F164" s="131" t="s">
        <v>17</v>
      </c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221" t="s">
        <v>20</v>
      </c>
      <c r="S164" s="147" t="s">
        <v>19</v>
      </c>
      <c r="T164" s="147" t="s">
        <v>21</v>
      </c>
    </row>
    <row r="165" spans="1:20" x14ac:dyDescent="0.25">
      <c r="A165" s="215"/>
      <c r="B165" s="215"/>
      <c r="C165" s="215"/>
      <c r="D165" s="215"/>
      <c r="E165" s="215"/>
      <c r="F165" s="23" t="s">
        <v>5</v>
      </c>
      <c r="G165" s="23" t="s">
        <v>6</v>
      </c>
      <c r="H165" s="23" t="s">
        <v>7</v>
      </c>
      <c r="I165" s="23" t="s">
        <v>8</v>
      </c>
      <c r="J165" s="23" t="s">
        <v>9</v>
      </c>
      <c r="K165" s="23" t="s">
        <v>10</v>
      </c>
      <c r="L165" s="23" t="s">
        <v>11</v>
      </c>
      <c r="M165" s="23" t="s">
        <v>12</v>
      </c>
      <c r="N165" s="23" t="s">
        <v>13</v>
      </c>
      <c r="O165" s="23" t="s">
        <v>14</v>
      </c>
      <c r="P165" s="23" t="s">
        <v>15</v>
      </c>
      <c r="Q165" s="23" t="s">
        <v>16</v>
      </c>
      <c r="R165" s="147"/>
      <c r="S165" s="147"/>
      <c r="T165" s="147"/>
    </row>
    <row r="166" spans="1:20" ht="72" x14ac:dyDescent="0.25">
      <c r="A166" s="1" t="s">
        <v>350</v>
      </c>
      <c r="B166" s="1" t="s">
        <v>351</v>
      </c>
      <c r="C166" s="14" t="s">
        <v>352</v>
      </c>
      <c r="D166" s="65" t="s">
        <v>353</v>
      </c>
      <c r="E166" s="1" t="s">
        <v>354</v>
      </c>
      <c r="F166" s="18"/>
      <c r="G166" s="18"/>
      <c r="H166" s="18"/>
      <c r="I166" s="18" t="s">
        <v>97</v>
      </c>
      <c r="J166" s="18"/>
      <c r="K166" s="18"/>
      <c r="L166" s="18"/>
      <c r="M166" s="18"/>
      <c r="N166" s="18"/>
      <c r="O166" s="18"/>
      <c r="P166" s="32"/>
      <c r="Q166" s="18"/>
      <c r="R166" s="93">
        <v>0</v>
      </c>
      <c r="S166" s="12">
        <v>0</v>
      </c>
      <c r="T166" s="97">
        <f>+R166+S166</f>
        <v>0</v>
      </c>
    </row>
    <row r="167" spans="1:20" ht="48" x14ac:dyDescent="0.25">
      <c r="A167" s="1" t="s">
        <v>355</v>
      </c>
      <c r="B167" s="1" t="s">
        <v>356</v>
      </c>
      <c r="C167" s="14" t="s">
        <v>357</v>
      </c>
      <c r="D167" s="65" t="s">
        <v>358</v>
      </c>
      <c r="E167" s="1" t="s">
        <v>359</v>
      </c>
      <c r="F167" s="18"/>
      <c r="G167" s="18"/>
      <c r="H167" s="18"/>
      <c r="I167" s="18" t="s">
        <v>97</v>
      </c>
      <c r="J167" s="18"/>
      <c r="K167" s="18"/>
      <c r="L167" s="18"/>
      <c r="M167" s="18"/>
      <c r="N167" s="18"/>
      <c r="O167" s="18"/>
      <c r="P167" s="32"/>
      <c r="Q167" s="18"/>
      <c r="R167" s="93">
        <v>4500</v>
      </c>
      <c r="S167" s="12"/>
      <c r="T167" s="97">
        <f t="shared" ref="T167:T185" si="1">+R167+S167</f>
        <v>4500</v>
      </c>
    </row>
    <row r="168" spans="1:20" ht="60" x14ac:dyDescent="0.25">
      <c r="A168" s="1" t="s">
        <v>360</v>
      </c>
      <c r="B168" s="1" t="s">
        <v>361</v>
      </c>
      <c r="C168" s="14" t="s">
        <v>362</v>
      </c>
      <c r="D168" s="65" t="s">
        <v>363</v>
      </c>
      <c r="E168" s="1" t="s">
        <v>364</v>
      </c>
      <c r="F168" s="18"/>
      <c r="G168" s="18"/>
      <c r="H168" s="18"/>
      <c r="I168" s="18" t="s">
        <v>97</v>
      </c>
      <c r="J168" s="18"/>
      <c r="K168" s="18"/>
      <c r="L168" s="18"/>
      <c r="M168" s="18"/>
      <c r="N168" s="18"/>
      <c r="O168" s="18"/>
      <c r="P168" s="32"/>
      <c r="Q168" s="18"/>
      <c r="R168" s="93">
        <v>0</v>
      </c>
      <c r="S168" s="12">
        <v>0</v>
      </c>
      <c r="T168" s="97">
        <f t="shared" si="1"/>
        <v>0</v>
      </c>
    </row>
    <row r="169" spans="1:20" ht="84" x14ac:dyDescent="0.25">
      <c r="A169" s="1" t="s">
        <v>365</v>
      </c>
      <c r="B169" s="1" t="s">
        <v>366</v>
      </c>
      <c r="C169" s="14" t="s">
        <v>367</v>
      </c>
      <c r="D169" s="1" t="s">
        <v>368</v>
      </c>
      <c r="E169" s="1" t="s">
        <v>369</v>
      </c>
      <c r="F169" s="18"/>
      <c r="G169" s="18"/>
      <c r="H169" s="18"/>
      <c r="I169" s="18" t="s">
        <v>97</v>
      </c>
      <c r="J169" s="18"/>
      <c r="K169" s="18"/>
      <c r="L169" s="18"/>
      <c r="M169" s="18"/>
      <c r="N169" s="18"/>
      <c r="O169" s="18"/>
      <c r="P169" s="32"/>
      <c r="Q169" s="18"/>
      <c r="R169" s="94" t="s">
        <v>370</v>
      </c>
      <c r="S169" s="12">
        <v>3500</v>
      </c>
      <c r="T169" s="97" t="e">
        <f t="shared" si="1"/>
        <v>#VALUE!</v>
      </c>
    </row>
    <row r="170" spans="1:20" ht="72" x14ac:dyDescent="0.25">
      <c r="A170" s="1" t="s">
        <v>371</v>
      </c>
      <c r="B170" s="1" t="s">
        <v>372</v>
      </c>
      <c r="C170" s="14" t="s">
        <v>373</v>
      </c>
      <c r="D170" s="65" t="s">
        <v>374</v>
      </c>
      <c r="E170" s="1" t="s">
        <v>375</v>
      </c>
      <c r="F170" s="18"/>
      <c r="G170" s="18"/>
      <c r="H170" s="18"/>
      <c r="I170" s="18" t="s">
        <v>97</v>
      </c>
      <c r="J170" s="18"/>
      <c r="K170" s="18"/>
      <c r="L170" s="18"/>
      <c r="M170" s="18"/>
      <c r="N170" s="18"/>
      <c r="O170" s="18"/>
      <c r="P170" s="32"/>
      <c r="Q170" s="18"/>
      <c r="R170" s="93">
        <v>0</v>
      </c>
      <c r="S170" s="12">
        <v>0</v>
      </c>
      <c r="T170" s="97">
        <f t="shared" si="1"/>
        <v>0</v>
      </c>
    </row>
    <row r="171" spans="1:20" ht="60" x14ac:dyDescent="0.25">
      <c r="A171" s="1" t="s">
        <v>376</v>
      </c>
      <c r="B171" s="1" t="s">
        <v>377</v>
      </c>
      <c r="C171" s="14" t="s">
        <v>378</v>
      </c>
      <c r="D171" s="65" t="s">
        <v>379</v>
      </c>
      <c r="E171" s="1" t="s">
        <v>380</v>
      </c>
      <c r="F171" s="18"/>
      <c r="G171" s="18"/>
      <c r="H171" s="18"/>
      <c r="I171" s="18" t="s">
        <v>97</v>
      </c>
      <c r="J171" s="18"/>
      <c r="K171" s="18"/>
      <c r="L171" s="18"/>
      <c r="M171" s="18"/>
      <c r="N171" s="18"/>
      <c r="O171" s="18"/>
      <c r="P171" s="32"/>
      <c r="Q171" s="18"/>
      <c r="R171" s="93">
        <v>0</v>
      </c>
      <c r="S171" s="12">
        <v>0</v>
      </c>
      <c r="T171" s="97">
        <f t="shared" si="1"/>
        <v>0</v>
      </c>
    </row>
    <row r="172" spans="1:20" ht="48" x14ac:dyDescent="0.25">
      <c r="A172" s="1" t="s">
        <v>381</v>
      </c>
      <c r="B172" s="1" t="s">
        <v>382</v>
      </c>
      <c r="C172" s="14" t="s">
        <v>383</v>
      </c>
      <c r="D172" s="65" t="s">
        <v>384</v>
      </c>
      <c r="E172" s="1" t="s">
        <v>385</v>
      </c>
      <c r="F172" s="18"/>
      <c r="G172" s="18"/>
      <c r="H172" s="18"/>
      <c r="I172" s="18" t="s">
        <v>97</v>
      </c>
      <c r="J172" s="18"/>
      <c r="K172" s="18"/>
      <c r="L172" s="18"/>
      <c r="M172" s="18"/>
      <c r="N172" s="18"/>
      <c r="O172" s="18"/>
      <c r="P172" s="32"/>
      <c r="Q172" s="18"/>
      <c r="R172" s="93">
        <v>0</v>
      </c>
      <c r="S172" s="12">
        <v>0</v>
      </c>
      <c r="T172" s="97">
        <f t="shared" si="1"/>
        <v>0</v>
      </c>
    </row>
    <row r="173" spans="1:20" ht="60" x14ac:dyDescent="0.25">
      <c r="A173" s="1" t="s">
        <v>386</v>
      </c>
      <c r="B173" s="1" t="s">
        <v>387</v>
      </c>
      <c r="C173" s="14" t="s">
        <v>388</v>
      </c>
      <c r="D173" s="65" t="s">
        <v>389</v>
      </c>
      <c r="E173" s="1" t="s">
        <v>390</v>
      </c>
      <c r="F173" s="18"/>
      <c r="G173" s="18"/>
      <c r="H173" s="18"/>
      <c r="I173" s="18"/>
      <c r="J173" s="18" t="s">
        <v>97</v>
      </c>
      <c r="K173" s="18"/>
      <c r="L173" s="18"/>
      <c r="M173" s="18"/>
      <c r="N173" s="18"/>
      <c r="O173" s="18"/>
      <c r="P173" s="32"/>
      <c r="Q173" s="18"/>
      <c r="R173" s="93">
        <v>80000</v>
      </c>
      <c r="S173" s="12">
        <v>0</v>
      </c>
      <c r="T173" s="97">
        <f t="shared" si="1"/>
        <v>80000</v>
      </c>
    </row>
    <row r="174" spans="1:20" ht="60" x14ac:dyDescent="0.25">
      <c r="A174" s="1" t="s">
        <v>365</v>
      </c>
      <c r="B174" s="1" t="s">
        <v>366</v>
      </c>
      <c r="C174" s="14" t="s">
        <v>367</v>
      </c>
      <c r="D174" s="65" t="s">
        <v>391</v>
      </c>
      <c r="E174" s="1" t="s">
        <v>392</v>
      </c>
      <c r="F174" s="18"/>
      <c r="G174" s="18"/>
      <c r="H174" s="18"/>
      <c r="I174" s="18"/>
      <c r="J174" s="18" t="s">
        <v>97</v>
      </c>
      <c r="K174" s="18"/>
      <c r="L174" s="18"/>
      <c r="M174" s="18"/>
      <c r="N174" s="18"/>
      <c r="O174" s="18"/>
      <c r="P174" s="32"/>
      <c r="Q174" s="18"/>
      <c r="R174" s="93">
        <v>5000</v>
      </c>
      <c r="S174" s="12">
        <v>5000</v>
      </c>
      <c r="T174" s="97">
        <f t="shared" si="1"/>
        <v>10000</v>
      </c>
    </row>
    <row r="175" spans="1:20" ht="36" x14ac:dyDescent="0.25">
      <c r="A175" s="1" t="s">
        <v>393</v>
      </c>
      <c r="B175" s="98" t="s">
        <v>394</v>
      </c>
      <c r="C175" s="14" t="s">
        <v>395</v>
      </c>
      <c r="D175" s="65" t="s">
        <v>396</v>
      </c>
      <c r="E175" s="1" t="s">
        <v>397</v>
      </c>
      <c r="F175" s="18"/>
      <c r="G175" s="18"/>
      <c r="H175" s="18"/>
      <c r="I175" s="18"/>
      <c r="J175" s="18" t="s">
        <v>97</v>
      </c>
      <c r="K175" s="18"/>
      <c r="L175" s="18"/>
      <c r="M175" s="18"/>
      <c r="N175" s="18"/>
      <c r="O175" s="18"/>
      <c r="P175" s="32"/>
      <c r="Q175" s="18"/>
      <c r="R175" s="93"/>
      <c r="S175" s="12"/>
      <c r="T175" s="97">
        <f t="shared" si="1"/>
        <v>0</v>
      </c>
    </row>
    <row r="176" spans="1:20" ht="60" x14ac:dyDescent="0.25">
      <c r="A176" s="1" t="s">
        <v>398</v>
      </c>
      <c r="B176" s="1" t="s">
        <v>399</v>
      </c>
      <c r="C176" s="14" t="s">
        <v>400</v>
      </c>
      <c r="D176" s="65" t="s">
        <v>401</v>
      </c>
      <c r="E176" s="1" t="s">
        <v>402</v>
      </c>
      <c r="F176" s="18"/>
      <c r="G176" s="18"/>
      <c r="H176" s="18"/>
      <c r="I176" s="18"/>
      <c r="J176" s="18"/>
      <c r="K176" s="18" t="s">
        <v>97</v>
      </c>
      <c r="L176" s="18"/>
      <c r="M176" s="18"/>
      <c r="N176" s="18"/>
      <c r="O176" s="18"/>
      <c r="P176" s="32"/>
      <c r="Q176" s="18"/>
      <c r="R176" s="93"/>
      <c r="S176" s="12"/>
      <c r="T176" s="97">
        <f t="shared" si="1"/>
        <v>0</v>
      </c>
    </row>
    <row r="177" spans="1:20" ht="72" x14ac:dyDescent="0.25">
      <c r="A177" s="1" t="s">
        <v>403</v>
      </c>
      <c r="B177" s="1" t="s">
        <v>404</v>
      </c>
      <c r="C177" s="14" t="s">
        <v>405</v>
      </c>
      <c r="D177" s="65" t="s">
        <v>406</v>
      </c>
      <c r="E177" s="1" t="s">
        <v>407</v>
      </c>
      <c r="F177" s="18"/>
      <c r="G177" s="18"/>
      <c r="H177" s="18"/>
      <c r="I177" s="18"/>
      <c r="J177" s="18"/>
      <c r="K177" s="18" t="s">
        <v>97</v>
      </c>
      <c r="L177" s="18"/>
      <c r="M177" s="18"/>
      <c r="N177" s="18"/>
      <c r="O177" s="18"/>
      <c r="P177" s="32"/>
      <c r="Q177" s="18"/>
      <c r="R177" s="93"/>
      <c r="S177" s="12"/>
      <c r="T177" s="97">
        <f t="shared" si="1"/>
        <v>0</v>
      </c>
    </row>
    <row r="178" spans="1:20" ht="84" x14ac:dyDescent="0.25">
      <c r="A178" s="1" t="s">
        <v>408</v>
      </c>
      <c r="B178" s="1" t="s">
        <v>409</v>
      </c>
      <c r="C178" s="14" t="s">
        <v>410</v>
      </c>
      <c r="D178" s="65" t="s">
        <v>411</v>
      </c>
      <c r="E178" s="1" t="s">
        <v>402</v>
      </c>
      <c r="F178" s="18"/>
      <c r="G178" s="18"/>
      <c r="H178" s="18"/>
      <c r="I178" s="18"/>
      <c r="J178" s="18"/>
      <c r="K178" s="18" t="s">
        <v>97</v>
      </c>
      <c r="L178" s="18"/>
      <c r="M178" s="18"/>
      <c r="N178" s="18"/>
      <c r="O178" s="18"/>
      <c r="P178" s="32"/>
      <c r="Q178" s="18"/>
      <c r="R178" s="93"/>
      <c r="S178" s="12"/>
      <c r="T178" s="97">
        <f t="shared" si="1"/>
        <v>0</v>
      </c>
    </row>
    <row r="179" spans="1:20" ht="36" x14ac:dyDescent="0.25">
      <c r="A179" s="1" t="s">
        <v>412</v>
      </c>
      <c r="B179" s="1" t="s">
        <v>413</v>
      </c>
      <c r="C179" s="1" t="s">
        <v>414</v>
      </c>
      <c r="D179" s="65" t="s">
        <v>415</v>
      </c>
      <c r="E179" s="1" t="s">
        <v>416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32"/>
      <c r="Q179" s="18"/>
      <c r="R179" s="93"/>
      <c r="S179" s="12"/>
      <c r="T179" s="97">
        <f t="shared" si="1"/>
        <v>0</v>
      </c>
    </row>
    <row r="180" spans="1:20" ht="72" x14ac:dyDescent="0.25">
      <c r="A180" s="1" t="s">
        <v>408</v>
      </c>
      <c r="B180" s="1" t="s">
        <v>417</v>
      </c>
      <c r="C180" s="1" t="s">
        <v>418</v>
      </c>
      <c r="D180" s="65" t="s">
        <v>419</v>
      </c>
      <c r="E180" s="1" t="s">
        <v>402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32"/>
      <c r="Q180" s="18"/>
      <c r="R180" s="93"/>
      <c r="S180" s="12"/>
      <c r="T180" s="97">
        <f t="shared" si="1"/>
        <v>0</v>
      </c>
    </row>
    <row r="181" spans="1:20" ht="60" x14ac:dyDescent="0.25">
      <c r="A181" s="1" t="s">
        <v>420</v>
      </c>
      <c r="B181" s="1" t="s">
        <v>421</v>
      </c>
      <c r="C181" s="98" t="s">
        <v>422</v>
      </c>
      <c r="D181" s="65" t="s">
        <v>423</v>
      </c>
      <c r="E181" s="1" t="s">
        <v>424</v>
      </c>
      <c r="F181" s="1"/>
      <c r="G181" s="18"/>
      <c r="H181" s="18"/>
      <c r="I181" s="18"/>
      <c r="J181" s="18"/>
      <c r="K181" s="18" t="s">
        <v>97</v>
      </c>
      <c r="L181" s="18"/>
      <c r="M181" s="18"/>
      <c r="N181" s="18"/>
      <c r="O181" s="18"/>
      <c r="P181" s="32"/>
      <c r="Q181" s="18"/>
      <c r="R181" s="93"/>
      <c r="S181" s="12"/>
      <c r="T181" s="97">
        <f t="shared" si="1"/>
        <v>0</v>
      </c>
    </row>
    <row r="182" spans="1:20" ht="84" x14ac:dyDescent="0.25">
      <c r="A182" s="1" t="s">
        <v>425</v>
      </c>
      <c r="B182" s="1" t="s">
        <v>426</v>
      </c>
      <c r="C182" s="14" t="s">
        <v>427</v>
      </c>
      <c r="D182" s="65" t="s">
        <v>428</v>
      </c>
      <c r="E182" s="1" t="s">
        <v>402</v>
      </c>
      <c r="F182" s="18"/>
      <c r="G182" s="18"/>
      <c r="H182" s="18"/>
      <c r="I182" s="18"/>
      <c r="J182" s="18"/>
      <c r="K182" s="18" t="s">
        <v>97</v>
      </c>
      <c r="L182" s="18"/>
      <c r="M182" s="18"/>
      <c r="N182" s="18"/>
      <c r="O182" s="18"/>
      <c r="P182" s="32"/>
      <c r="Q182" s="18"/>
      <c r="R182" s="93"/>
      <c r="S182" s="12"/>
      <c r="T182" s="97">
        <f t="shared" si="1"/>
        <v>0</v>
      </c>
    </row>
    <row r="183" spans="1:20" ht="84" x14ac:dyDescent="0.25">
      <c r="A183" s="1" t="s">
        <v>429</v>
      </c>
      <c r="B183" s="1" t="s">
        <v>430</v>
      </c>
      <c r="C183" s="14" t="s">
        <v>431</v>
      </c>
      <c r="D183" s="65" t="s">
        <v>432</v>
      </c>
      <c r="E183" s="1" t="s">
        <v>433</v>
      </c>
      <c r="F183" s="18"/>
      <c r="G183" s="18"/>
      <c r="H183" s="18"/>
      <c r="I183" s="18"/>
      <c r="J183" s="18"/>
      <c r="K183" s="18" t="s">
        <v>97</v>
      </c>
      <c r="L183" s="18"/>
      <c r="M183" s="18"/>
      <c r="N183" s="18"/>
      <c r="O183" s="18"/>
      <c r="P183" s="32"/>
      <c r="Q183" s="18"/>
      <c r="R183" s="93"/>
      <c r="S183" s="12"/>
      <c r="T183" s="97">
        <f t="shared" si="1"/>
        <v>0</v>
      </c>
    </row>
    <row r="184" spans="1:20" ht="120" x14ac:dyDescent="0.25">
      <c r="A184" s="1" t="s">
        <v>434</v>
      </c>
      <c r="B184" s="1" t="s">
        <v>435</v>
      </c>
      <c r="C184" s="14" t="s">
        <v>436</v>
      </c>
      <c r="D184" s="65" t="s">
        <v>437</v>
      </c>
      <c r="E184" s="1" t="s">
        <v>438</v>
      </c>
      <c r="F184" s="18"/>
      <c r="G184" s="18"/>
      <c r="H184" s="18"/>
      <c r="I184" s="18"/>
      <c r="J184" s="18"/>
      <c r="K184" s="18" t="s">
        <v>97</v>
      </c>
      <c r="L184" s="18"/>
      <c r="M184" s="18"/>
      <c r="N184" s="18"/>
      <c r="O184" s="18"/>
      <c r="P184" s="32"/>
      <c r="Q184" s="18"/>
      <c r="R184" s="93">
        <v>25000</v>
      </c>
      <c r="S184" s="12"/>
      <c r="T184" s="97">
        <f t="shared" si="1"/>
        <v>25000</v>
      </c>
    </row>
    <row r="185" spans="1:20" x14ac:dyDescent="0.25">
      <c r="A185" s="2"/>
      <c r="B185" s="2"/>
      <c r="C185" s="95"/>
      <c r="D185" s="163" t="s">
        <v>18</v>
      </c>
      <c r="E185" s="163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00">
        <f>SUM(R166:R184)</f>
        <v>114500</v>
      </c>
      <c r="S185" s="101">
        <f>SUM(S166:S184)</f>
        <v>8500</v>
      </c>
      <c r="T185" s="102">
        <f t="shared" si="1"/>
        <v>123000</v>
      </c>
    </row>
    <row r="187" spans="1:20" ht="15.75" x14ac:dyDescent="0.25">
      <c r="L187" s="212" t="s">
        <v>515</v>
      </c>
      <c r="M187" s="213"/>
      <c r="N187" s="213"/>
      <c r="O187" s="213"/>
      <c r="P187" s="213"/>
      <c r="Q187" s="214"/>
      <c r="R187" s="129">
        <f>+R35+R51+R68+R98+R155+R185</f>
        <v>5486291.6699999999</v>
      </c>
      <c r="S187" s="130">
        <f>+S35+S98+S155+S185</f>
        <v>27075</v>
      </c>
      <c r="T187" s="129">
        <f>+R187+S187</f>
        <v>5513366.6699999999</v>
      </c>
    </row>
  </sheetData>
  <mergeCells count="139">
    <mergeCell ref="L187:Q187"/>
    <mergeCell ref="O98:Q98"/>
    <mergeCell ref="O155:Q155"/>
    <mergeCell ref="D185:Q185"/>
    <mergeCell ref="A101:A102"/>
    <mergeCell ref="B101:B102"/>
    <mergeCell ref="C101:C102"/>
    <mergeCell ref="D101:D102"/>
    <mergeCell ref="E101:E102"/>
    <mergeCell ref="F101:Q101"/>
    <mergeCell ref="A162:T163"/>
    <mergeCell ref="A164:A165"/>
    <mergeCell ref="B164:B165"/>
    <mergeCell ref="C164:C165"/>
    <mergeCell ref="D164:D165"/>
    <mergeCell ref="E164:E165"/>
    <mergeCell ref="F164:Q164"/>
    <mergeCell ref="R164:R165"/>
    <mergeCell ref="S164:S165"/>
    <mergeCell ref="T164:T165"/>
    <mergeCell ref="A156:T157"/>
    <mergeCell ref="A158:A159"/>
    <mergeCell ref="B158:B159"/>
    <mergeCell ref="C158:C159"/>
    <mergeCell ref="D158:D159"/>
    <mergeCell ref="E158:E159"/>
    <mergeCell ref="F158:Q158"/>
    <mergeCell ref="R158:R159"/>
    <mergeCell ref="S158:S159"/>
    <mergeCell ref="T158:T159"/>
    <mergeCell ref="A99:T100"/>
    <mergeCell ref="A143:T144"/>
    <mergeCell ref="A145:A146"/>
    <mergeCell ref="B145:B146"/>
    <mergeCell ref="C145:C146"/>
    <mergeCell ref="D145:D146"/>
    <mergeCell ref="E145:E146"/>
    <mergeCell ref="F145:Q145"/>
    <mergeCell ref="R145:R146"/>
    <mergeCell ref="S145:S146"/>
    <mergeCell ref="T145:T146"/>
    <mergeCell ref="R101:R102"/>
    <mergeCell ref="S101:S102"/>
    <mergeCell ref="T101:T102"/>
    <mergeCell ref="A76:T76"/>
    <mergeCell ref="A77:A78"/>
    <mergeCell ref="B77:B78"/>
    <mergeCell ref="C77:C78"/>
    <mergeCell ref="D77:D78"/>
    <mergeCell ref="E77:E78"/>
    <mergeCell ref="F77:Q77"/>
    <mergeCell ref="R77:R78"/>
    <mergeCell ref="S77:S78"/>
    <mergeCell ref="T77:T78"/>
    <mergeCell ref="K68:Q68"/>
    <mergeCell ref="A69:T69"/>
    <mergeCell ref="A70:A71"/>
    <mergeCell ref="B70:B71"/>
    <mergeCell ref="C70:C71"/>
    <mergeCell ref="D70:D71"/>
    <mergeCell ref="E70:E71"/>
    <mergeCell ref="F70:Q70"/>
    <mergeCell ref="R70:R71"/>
    <mergeCell ref="S70:S71"/>
    <mergeCell ref="T70:T71"/>
    <mergeCell ref="A58:T58"/>
    <mergeCell ref="A59:A60"/>
    <mergeCell ref="B59:B60"/>
    <mergeCell ref="C59:C60"/>
    <mergeCell ref="D59:D60"/>
    <mergeCell ref="E59:E60"/>
    <mergeCell ref="F59:Q59"/>
    <mergeCell ref="R59:R60"/>
    <mergeCell ref="S59:S60"/>
    <mergeCell ref="T59:T60"/>
    <mergeCell ref="F53:Q53"/>
    <mergeCell ref="R53:R54"/>
    <mergeCell ref="S53:S54"/>
    <mergeCell ref="T53:T54"/>
    <mergeCell ref="L51:Q51"/>
    <mergeCell ref="A52:T52"/>
    <mergeCell ref="A53:A54"/>
    <mergeCell ref="B53:B54"/>
    <mergeCell ref="C53:C54"/>
    <mergeCell ref="D53:D54"/>
    <mergeCell ref="E53:E54"/>
    <mergeCell ref="A44:T44"/>
    <mergeCell ref="A45:A46"/>
    <mergeCell ref="B45:B46"/>
    <mergeCell ref="C45:C46"/>
    <mergeCell ref="D45:D46"/>
    <mergeCell ref="E45:E46"/>
    <mergeCell ref="F45:Q45"/>
    <mergeCell ref="R45:R46"/>
    <mergeCell ref="S45:S46"/>
    <mergeCell ref="T45:T46"/>
    <mergeCell ref="A36:T36"/>
    <mergeCell ref="A37:A38"/>
    <mergeCell ref="B37:B38"/>
    <mergeCell ref="C37:C38"/>
    <mergeCell ref="D37:D38"/>
    <mergeCell ref="E37:E38"/>
    <mergeCell ref="F37:Q37"/>
    <mergeCell ref="R37:R38"/>
    <mergeCell ref="S37:S38"/>
    <mergeCell ref="T37:T38"/>
    <mergeCell ref="R23:R24"/>
    <mergeCell ref="S23:S24"/>
    <mergeCell ref="T23:T24"/>
    <mergeCell ref="D35:Q35"/>
    <mergeCell ref="A22:T22"/>
    <mergeCell ref="B23:B24"/>
    <mergeCell ref="C23:C24"/>
    <mergeCell ref="D23:D24"/>
    <mergeCell ref="E23:E24"/>
    <mergeCell ref="F23:Q23"/>
    <mergeCell ref="A23:A24"/>
    <mergeCell ref="A1:R4"/>
    <mergeCell ref="A8:A9"/>
    <mergeCell ref="B8:B9"/>
    <mergeCell ref="C8:C9"/>
    <mergeCell ref="D8:D9"/>
    <mergeCell ref="E8:E9"/>
    <mergeCell ref="R8:R9"/>
    <mergeCell ref="F8:Q8"/>
    <mergeCell ref="A6:T7"/>
    <mergeCell ref="S8:S9"/>
    <mergeCell ref="T8:T9"/>
    <mergeCell ref="A5:T5"/>
    <mergeCell ref="F14:Q14"/>
    <mergeCell ref="R14:R15"/>
    <mergeCell ref="S14:S15"/>
    <mergeCell ref="T14:T15"/>
    <mergeCell ref="A13:T13"/>
    <mergeCell ref="A14:A15"/>
    <mergeCell ref="B14:B15"/>
    <mergeCell ref="C14:C15"/>
    <mergeCell ref="D14:D15"/>
    <mergeCell ref="E14:E15"/>
  </mergeCells>
  <phoneticPr fontId="1" type="noConversion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cp:lastPrinted>2022-12-15T19:17:01Z</cp:lastPrinted>
  <dcterms:created xsi:type="dcterms:W3CDTF">2021-08-06T13:36:59Z</dcterms:created>
  <dcterms:modified xsi:type="dcterms:W3CDTF">2022-12-16T18:38:54Z</dcterms:modified>
</cp:coreProperties>
</file>