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DCFB256A-FFBE-4F4D-A0A0-CF9C00A585CA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3" i="1"/>
  <c r="C12" i="1"/>
  <c r="C14" i="1" l="1"/>
  <c r="C20" i="1" l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<sst xmlns="http://schemas.openxmlformats.org/spreadsheetml/2006/main" count="34" uniqueCount="32">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</sst>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43" fontId="6" fillId="0" borderId="0" xfId="1" applyFont="1" applyBorder="1"/>
    <xf numFmtId="43" fontId="15" fillId="2" borderId="4" xfId="1" applyFont="1" applyFill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G54"/>
  <sheetViews>
    <sheetView tabSelected="1" topLeftCell="A4" workbookViewId="0">
      <selection activeCell="E36" sqref="E36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7" x14ac:dyDescent="0.25">
      <c r="B1" s="22"/>
      <c r="C1" s="22"/>
    </row>
    <row r="2" spans="2:7" x14ac:dyDescent="0.25">
      <c r="B2" s="22"/>
      <c r="C2" s="22"/>
    </row>
    <row r="3" spans="2:7" x14ac:dyDescent="0.25">
      <c r="B3" s="22"/>
      <c r="C3" s="22"/>
    </row>
    <row r="4" spans="2:7" ht="18.75" x14ac:dyDescent="0.3">
      <c r="B4" s="27" t="s">
        <v>0</v>
      </c>
      <c r="C4" s="27"/>
    </row>
    <row r="5" spans="2:7" ht="15.75" x14ac:dyDescent="0.25">
      <c r="B5" s="28" t="s">
        <v>1</v>
      </c>
      <c r="C5" s="28"/>
    </row>
    <row r="6" spans="2:7" ht="18.75" x14ac:dyDescent="0.3">
      <c r="B6" s="27" t="s">
        <v>2</v>
      </c>
      <c r="C6" s="27"/>
    </row>
    <row r="7" spans="2:7" x14ac:dyDescent="0.25">
      <c r="B7" s="29" t="s">
        <v>31</v>
      </c>
      <c r="C7" s="29"/>
    </row>
    <row r="8" spans="2:7" x14ac:dyDescent="0.25">
      <c r="B8" s="30" t="s">
        <v>3</v>
      </c>
      <c r="C8" s="30"/>
    </row>
    <row r="9" spans="2:7" x14ac:dyDescent="0.25">
      <c r="B9" s="1" t="s">
        <v>4</v>
      </c>
    </row>
    <row r="10" spans="2:7" s="5" customFormat="1" ht="12" x14ac:dyDescent="0.2">
      <c r="B10" s="3" t="s">
        <v>5</v>
      </c>
      <c r="C10" s="4"/>
      <c r="D10" s="12"/>
    </row>
    <row r="11" spans="2:7" s="5" customFormat="1" ht="12" x14ac:dyDescent="0.2">
      <c r="B11" s="5" t="s">
        <v>6</v>
      </c>
      <c r="C11" s="6">
        <v>107886745.25</v>
      </c>
      <c r="D11" s="4"/>
      <c r="E11" s="11"/>
    </row>
    <row r="12" spans="2:7" s="5" customFormat="1" ht="12" x14ac:dyDescent="0.2">
      <c r="B12" s="5" t="s">
        <v>7</v>
      </c>
      <c r="C12" s="16">
        <f>200000+5000+1977038.42</f>
        <v>2182038.42</v>
      </c>
      <c r="E12" s="4"/>
      <c r="F12" s="12"/>
    </row>
    <row r="13" spans="2:7" s="5" customFormat="1" ht="12" x14ac:dyDescent="0.2">
      <c r="B13" s="5" t="s">
        <v>8</v>
      </c>
      <c r="C13" s="17">
        <f>312197.52+193156.37+269143.24+220014.67+98143.5</f>
        <v>1092655.3</v>
      </c>
      <c r="E13" s="4"/>
      <c r="G13" s="4"/>
    </row>
    <row r="14" spans="2:7" s="5" customFormat="1" ht="12.75" thickBot="1" x14ac:dyDescent="0.25">
      <c r="B14" s="3" t="s">
        <v>9</v>
      </c>
      <c r="C14" s="8">
        <f>C11+C13+C12</f>
        <v>111161438.97</v>
      </c>
      <c r="E14" s="4"/>
    </row>
    <row r="15" spans="2:7" s="5" customFormat="1" ht="16.5" customHeight="1" x14ac:dyDescent="0.2">
      <c r="C15" s="9"/>
    </row>
    <row r="16" spans="2:7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12921956.14+359349.41+527209.2+315122.33+23160+143579.52+197935.02+274127.02+364359.98+2345539.99+242565+730703.57+248716.46+665793.76</f>
        <v>19360117.400000002</v>
      </c>
      <c r="E17" s="12"/>
      <c r="F17" s="11"/>
    </row>
    <row r="18" spans="2:7" s="5" customFormat="1" ht="12" x14ac:dyDescent="0.2">
      <c r="B18" s="5" t="s">
        <v>12</v>
      </c>
      <c r="C18" s="17">
        <v>56870.1</v>
      </c>
    </row>
    <row r="19" spans="2:7" s="5" customFormat="1" ht="12" x14ac:dyDescent="0.2">
      <c r="B19" s="5" t="s">
        <v>29</v>
      </c>
      <c r="C19" s="21">
        <v>1058251.8500000001</v>
      </c>
    </row>
    <row r="20" spans="2:7" s="5" customFormat="1" ht="12.75" thickBot="1" x14ac:dyDescent="0.25">
      <c r="B20" s="3" t="s">
        <v>13</v>
      </c>
      <c r="C20" s="8">
        <f>C17+C18+C19</f>
        <v>20475239.350000005</v>
      </c>
    </row>
    <row r="21" spans="2:7" s="5" customFormat="1" ht="18" customHeight="1" thickBot="1" x14ac:dyDescent="0.25">
      <c r="B21" s="3" t="s">
        <v>14</v>
      </c>
      <c r="C21" s="10">
        <f>C14+C20</f>
        <v>131636678.32000001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3274693.7199999997</v>
      </c>
      <c r="E25" s="11"/>
    </row>
    <row r="26" spans="2:7" s="5" customFormat="1" ht="12.75" thickBot="1" x14ac:dyDescent="0.25">
      <c r="B26" s="3" t="s">
        <v>17</v>
      </c>
      <c r="C26" s="8">
        <f>C25</f>
        <v>3274693.7199999997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20475239.350000005</v>
      </c>
    </row>
    <row r="30" spans="2:7" s="5" customFormat="1" ht="12.75" thickBot="1" x14ac:dyDescent="0.25">
      <c r="B30" s="3" t="s">
        <v>19</v>
      </c>
      <c r="C30" s="8">
        <f>C29</f>
        <v>20475239.350000005</v>
      </c>
    </row>
    <row r="31" spans="2:7" s="5" customFormat="1" ht="12.75" thickBot="1" x14ac:dyDescent="0.25">
      <c r="B31" s="3" t="s">
        <v>20</v>
      </c>
      <c r="C31" s="8">
        <f>C26+C30</f>
        <v>23749933.070000004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170603388</v>
      </c>
    </row>
    <row r="35" spans="2:6" s="5" customFormat="1" ht="12" x14ac:dyDescent="0.2">
      <c r="B35" s="5" t="s">
        <v>23</v>
      </c>
      <c r="C35" s="7">
        <f>C11-C34</f>
        <v>-62716642.75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107886745.25</v>
      </c>
    </row>
    <row r="37" spans="2:6" s="5" customFormat="1" ht="12.75" thickBot="1" x14ac:dyDescent="0.25">
      <c r="B37" s="3" t="s">
        <v>25</v>
      </c>
      <c r="C37" s="10">
        <f>C31+C36</f>
        <v>131636678.32000001</v>
      </c>
      <c r="E37" s="11"/>
      <c r="F37" s="12"/>
    </row>
    <row r="38" spans="2:6" s="5" customFormat="1" ht="12.75" thickTop="1" x14ac:dyDescent="0.2">
      <c r="B38" s="3"/>
      <c r="C38" s="20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31" t="s">
        <v>27</v>
      </c>
      <c r="C44" s="31"/>
    </row>
    <row r="45" spans="2:6" ht="9" customHeight="1" x14ac:dyDescent="0.25">
      <c r="B45" s="24" t="s">
        <v>30</v>
      </c>
      <c r="C45" s="24"/>
    </row>
    <row r="47" spans="2:6" x14ac:dyDescent="0.25">
      <c r="B47" s="15"/>
    </row>
    <row r="50" spans="2:3" x14ac:dyDescent="0.25">
      <c r="B50" s="25"/>
      <c r="C50" s="25"/>
    </row>
    <row r="51" spans="2:3" ht="11.25" customHeight="1" x14ac:dyDescent="0.25">
      <c r="B51" s="26"/>
      <c r="C51" s="26"/>
    </row>
    <row r="52" spans="2:3" x14ac:dyDescent="0.25">
      <c r="B52" s="18"/>
    </row>
    <row r="53" spans="2:3" x14ac:dyDescent="0.25">
      <c r="B53" s="23"/>
      <c r="C53" s="23"/>
    </row>
    <row r="54" spans="2:3" x14ac:dyDescent="0.25">
      <c r="B54" s="19" t="s">
        <v>28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2024-07-08T15:54:47Z</cp:lastPrinted>
  <dcterms:created xsi:type="dcterms:W3CDTF">2022-07-07T16:49:00Z</dcterms:created>
  <dcterms:modified xsi:type="dcterms:W3CDTF">2024-07-08T16:02:11Z</dcterms:modified>
</cp:coreProperties>
</file>